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670" activeTab="0"/>
  </bookViews>
  <sheets>
    <sheet name="Objednávkový list" sheetId="1" r:id="rId1"/>
    <sheet name="Návod" sheetId="2" r:id="rId2"/>
  </sheets>
  <definedNames>
    <definedName name="_xlnm._FilterDatabase" localSheetId="0" hidden="1">'Objednávkový list'!$A$1:$G$1032</definedName>
  </definedNames>
  <calcPr fullCalcOnLoad="1"/>
</workbook>
</file>

<file path=xl/sharedStrings.xml><?xml version="1.0" encoding="utf-8"?>
<sst xmlns="http://schemas.openxmlformats.org/spreadsheetml/2006/main" count="2055" uniqueCount="1028">
  <si>
    <t>Obj číslo</t>
  </si>
  <si>
    <t>Dod.</t>
  </si>
  <si>
    <t>Název položky</t>
  </si>
  <si>
    <t>poč. zrn</t>
  </si>
  <si>
    <t>cena</t>
  </si>
  <si>
    <t>Cena za položku</t>
  </si>
  <si>
    <t>Objednávka</t>
  </si>
  <si>
    <t>HS</t>
  </si>
  <si>
    <t>Mammillaria ingens SIH L71/2016, Venados, Hidalgo, Mexico, 1588 m, IS</t>
  </si>
  <si>
    <t>Hamatocactus sinuatus SIH L65/2016, San Antonio, Taumalipas, Mexico, 698 m, IS</t>
  </si>
  <si>
    <t>Pelecyphora pseudopectinata, 2017</t>
  </si>
  <si>
    <t>Ferocactus latispinus (zlaté trny) SIH L08/2016, Vergel de Guadalupe, Guanajuato, Mexico, 2208 m, IS</t>
  </si>
  <si>
    <t>Mammillaria sp. SIH L17/2016, San Sebastián de la Cantera, Zacatecas, Mexico, 1806 m, IS</t>
  </si>
  <si>
    <t>Aztekium ritteri SIH L54/2016, El Tokio, Pedro Carrizales (Rayones), Nuevo León, Mexico, 1034 m, IS</t>
  </si>
  <si>
    <t>Echeveria strictiflora SIH L45/2016, El Carmen (Las Vigas), Coahuila, Mexico, 2357 m, IS</t>
  </si>
  <si>
    <t>Escobaria sp. SIH L 26/2016, Bajío de Ahuichila, Coahuila, Mexico, 1198 m, IS</t>
  </si>
  <si>
    <t>Echinocereus pectinatus v. rigidissimu, 2016</t>
  </si>
  <si>
    <t>Thelocactus rinconensis SIH L40/2016, El Chiflon, Coahuila, Mexico, 1382 m, IS</t>
  </si>
  <si>
    <t>Coryphantha vivipara subsp. neomexicana SIH L35/2016, San Juan, Coahuila, Mexico, 682 m, IS</t>
  </si>
  <si>
    <t>Aztekium hintoni SIH L55/2016, El Palmito, Nuevo León, Mexico, 1487 m, IS</t>
  </si>
  <si>
    <t>Thelocactus rinconensis ssp. Freudenbergerii SIH L49/2016, Grutas de Garcia, Coahuila, Mexico, 1015 m, IS</t>
  </si>
  <si>
    <t>Thelocactus bolaensis SIH L27/2016, Rancho Cero Bola, Coahuila,Mexico, 1150 m, IS</t>
  </si>
  <si>
    <t>Escobaria abdita SIH L32/2016, Laguna de La Leche, Coahuila, Mexico, 1096 m, IS</t>
  </si>
  <si>
    <t xml:space="preserve">Coryphantha nickelsae SIH L36A/2016, Dolores, Coahuila, Maxico, 1026 m, IS  </t>
  </si>
  <si>
    <t>Thelocactus bicolor SIH L37/2016, La Muralla, Coahuila, Mexico, 1176 m, IS</t>
  </si>
  <si>
    <t>Obregonia denegri SIH L65/2016, San Antonio, Taumalipas, Mexico, 698 m, IS</t>
  </si>
  <si>
    <t>Graptopetalum bellum, 2016</t>
  </si>
  <si>
    <t>Frithia pulchra, 2016</t>
  </si>
  <si>
    <t>Thelocactus bicolor SIH L40/2016, El Chiflon, Coahuila, Mexico, 1382 m, IS</t>
  </si>
  <si>
    <t xml:space="preserve">Thelocactus bicolor SIH L18/2016, La Tasajera, Zacatecas, Mexico, 1708 m, IS </t>
  </si>
  <si>
    <t>Neobesseya missouriensis, 2016</t>
  </si>
  <si>
    <t>Agave striata SIH L64/2016 (fialová), San Jose del Llano, Taumalipas, Maxico, 1570 m, IS</t>
  </si>
  <si>
    <t>Paprika, IS Mexico 2016, Chile Cambrai, velmi pálivá (30 000 SHU)</t>
  </si>
  <si>
    <t>Agave sp. SIH L36/2016, Dolores, Coahuila, Mexico, 1026 m, IS (dobrá klíčivost)</t>
  </si>
  <si>
    <t>Echinocereus morricalii, 2017</t>
  </si>
  <si>
    <t>Frailea angelensis, 2017</t>
  </si>
  <si>
    <t>Brasilicactus graessneri, 2017</t>
  </si>
  <si>
    <t>Toumeya papyracantha, 2017</t>
  </si>
  <si>
    <t>Notocactus arnostianus HU 338, Rio Grande do Sul, Brazil, malé rostl., vel. květy, 2017</t>
  </si>
  <si>
    <t>Frailea mammifera HU 345, North of Dom Pedrito, Rio Grande do Sul, Brazil 250 m, 2017</t>
  </si>
  <si>
    <t>Echinofossulocactus ochoteranaus MS 460, La Salitrera, 2017</t>
  </si>
  <si>
    <t>Frailea castanea (asteroides), 2017</t>
  </si>
  <si>
    <t>Setiechinopsis mirabilis</t>
  </si>
  <si>
    <t>Mammillaria jaliscana SIH 106, z rostlin s tmavými trny, Pozuelos, San Luis Potosi, Mexico, 2182 m, IS 2012</t>
  </si>
  <si>
    <t>Mammillaria guelzoviana, 2012</t>
  </si>
  <si>
    <t xml:space="preserve">Coryphantha vivipara v. neomexicana SIH 157,  San Juan, Coahuila, Mexico, 682 m, IS 2012 </t>
  </si>
  <si>
    <t>Coryphatha palmeri (delicata) SIH 110, El Núňez, San Luis Potosí, Mexico, 1781 m, IS 2012</t>
  </si>
  <si>
    <t>Hamatocactus hamatacanthus SIH 117, El Huizache, San Luis Potosí, Mexico, 1411 m, IS 2012</t>
  </si>
  <si>
    <t>Coryphantha difficilis SIH 128, General Cepeda, Coahuila, Mexico, 1450 m, IS 2012</t>
  </si>
  <si>
    <t>Echinocereus stramineus SIH 131, El Pilar, Marte, Coahuila, Mexico, 1192 m, IS 2012</t>
  </si>
  <si>
    <t>Coryphantha cornifera SIH 211, Rancho Nuevo Sombrerete, Querétaro, Mexico, 2000 m, IS 2012</t>
  </si>
  <si>
    <t>Coryphantha echinoidea SIH 111, El Núňez, San Luis Potosí, Mexico, 1781 m, IS 2012</t>
  </si>
  <si>
    <t>Lobivia cinnabarina MS 386, 2015</t>
  </si>
  <si>
    <t>Parodia chrysacanthion J0 851.03, Volcan, Salta, Argentina, 2090 m, 2015</t>
  </si>
  <si>
    <t>Hamatocactus setispinus v. flavibaccatus, 2013</t>
  </si>
  <si>
    <t>Lobivia jajoiana WR 213, Quebrada de Humahuaca, Jujuy, Argentina, od F. Šibal, 2015</t>
  </si>
  <si>
    <t>Mammillaria fraileana REP 580,  La Paz, Baja California, Mexico, 120 m</t>
  </si>
  <si>
    <t>Echinopsis subdenudata, 2014</t>
  </si>
  <si>
    <t>Lobivia amblayensis R19, Cachipampa to Cachi, Salta, Argentina, ( původ Koehres), 2016</t>
  </si>
  <si>
    <t>Echinopsis HYBRID Schick MEX BEX (růžový)</t>
  </si>
  <si>
    <t>Phemeranthus sp. SIH 104, Ojocaliente, Aquascalientes, Mexico, 1988 m, F1, 2017</t>
  </si>
  <si>
    <t>Mammilopsis senilis, 2017</t>
  </si>
  <si>
    <t>Turbinicarpus alonsoi, Xichu, GTO, 2017</t>
  </si>
  <si>
    <t>Echinicereus knipelianus</t>
  </si>
  <si>
    <t>Melocactus matanzanus, 2017</t>
  </si>
  <si>
    <t>Sulcorebutia mentosa, černé dlohé trny, červené květy</t>
  </si>
  <si>
    <t>Sulcorebutia tarabucoensis, žluto-červený květ</t>
  </si>
  <si>
    <t>Sulcorebutia steinbachii, žluto-červený květ</t>
  </si>
  <si>
    <t>RS</t>
  </si>
  <si>
    <t>Brasilicactus haselbergii   </t>
  </si>
  <si>
    <t>Gymnocalycium lagunillasense KK 850, Lagunilas-Camin</t>
  </si>
  <si>
    <t xml:space="preserve">Melocactus amotrophus </t>
  </si>
  <si>
    <t>Melocactus bahiensis v. ancispinosus HU 607</t>
  </si>
  <si>
    <t>Melocactus brederooianus</t>
  </si>
  <si>
    <t>Melocactus concinnus</t>
  </si>
  <si>
    <t>Melocactus depresum</t>
  </si>
  <si>
    <t>Melocactus jansenianus</t>
  </si>
  <si>
    <t>Melocactus neomontanus</t>
  </si>
  <si>
    <t>Melocactus neryi</t>
  </si>
  <si>
    <t>Melocactus oreas v. oreas</t>
  </si>
  <si>
    <t>Melocactus zehntneri</t>
  </si>
  <si>
    <t>Cereus aethyops                    </t>
  </si>
  <si>
    <t>Clejstocactus smaragdiflorus  25  za  10</t>
  </si>
  <si>
    <t>Ferocactus potsii v, alamosanus  20 za 10</t>
  </si>
  <si>
    <t>Gymnocalycium neohuberi LF 10  30  za 10</t>
  </si>
  <si>
    <t>Mammillaria trichacantha v, duwei   30 za 10</t>
  </si>
  <si>
    <t>Mammillaria densispina            30 za 10</t>
  </si>
  <si>
    <t>Melocactus amotrophus            15 za 10</t>
  </si>
  <si>
    <t>Melocactus azureus f.krainzianus (zelený) 15 za 10</t>
  </si>
  <si>
    <t>Melocactus canescens                 15  za 10</t>
  </si>
  <si>
    <t>Notocactus varrasii                        30  za 10</t>
  </si>
  <si>
    <t>Pyrhocactus paucicostatus            30  za 10</t>
  </si>
  <si>
    <t>Thelocactus conothelos v. macdowellii  30  za 10</t>
  </si>
  <si>
    <t>CC</t>
  </si>
  <si>
    <t>Acanthocalycium glaucum, Rio Belen, Catamarca, PC 154</t>
  </si>
  <si>
    <t>Ancistrocactus tobuschii, SB 987</t>
  </si>
  <si>
    <t>Ariocarpus trigonus v. elongatus, PC 8, San Antonio, Tam, F1 z IS</t>
  </si>
  <si>
    <t>Astrophytum asterias  , Ciudad Victoria</t>
  </si>
  <si>
    <t>Astrophytum asterias , nudum</t>
  </si>
  <si>
    <t>Astrophytum asterias śupercabuto"</t>
  </si>
  <si>
    <t>Astrophytum asterias, PC 484, Lucio Blanco, F1 z IS</t>
  </si>
  <si>
    <t>Astrophytum capricorne MZ 387, La Rinconada</t>
  </si>
  <si>
    <t>Astrophytum capricorne v. capricorne, Duben</t>
  </si>
  <si>
    <t>Astrophytum capricorne v. mayor "Urform", hnědé rostliny</t>
  </si>
  <si>
    <t xml:space="preserve">CC </t>
  </si>
  <si>
    <t>Astrophytum capricorne v. mayor, Espinaza, PC 523</t>
  </si>
  <si>
    <t>Astrophytum capricorne v. minor, PC 46, Saltillo</t>
  </si>
  <si>
    <t>Astrophytum capricorne v.mayor, PC 519, 15 km sev. Saltillo</t>
  </si>
  <si>
    <t>Astrophytum capricorne v.mayor, PC 542, San Rafael</t>
  </si>
  <si>
    <t>Astrophytum capricorne v.minor, El Colchade, PC 599</t>
  </si>
  <si>
    <t>Astrophytum capricorne v.minor, El Muerte, PC 682</t>
  </si>
  <si>
    <t>Astrophytum capricorne v.minor, La Rosa, RS 369</t>
  </si>
  <si>
    <t>Astrophytum capricorne v.minor, Mina I</t>
  </si>
  <si>
    <t>Astrophytum capricorne v.minor, PC 565, Paredon</t>
  </si>
  <si>
    <t>Astrophytum capricorne, El Milagro, PC 559</t>
  </si>
  <si>
    <t>Astrophytum capricorne, La Joya, PC 528</t>
  </si>
  <si>
    <t>Astrophytum coahuilense, PC 19, Cerro Bola</t>
  </si>
  <si>
    <t>Astrophytum crassispinoides kult</t>
  </si>
  <si>
    <t>Astrophytum crassispinum, sensu Drápela</t>
  </si>
  <si>
    <t>Astrophytum myriostigma cv. Multicostatum</t>
  </si>
  <si>
    <t>Astrophytum myriostigma v. nudum, cv. "multicostatum"</t>
  </si>
  <si>
    <t>Astrophytum niveum, Cuatro Cienegas</t>
  </si>
  <si>
    <t>Astrophytum niveum, Sierra Madre</t>
  </si>
  <si>
    <t>Astrophytum ornatum, PC 57, Peňa Miller</t>
  </si>
  <si>
    <t>Astrophytum senile v. aureum, Nuevo Yucatan, PC 557</t>
  </si>
  <si>
    <t>Astrophytum senile, El Hundido, tmavé trny, MZ 669</t>
  </si>
  <si>
    <t>Astrophytum senile, kult.</t>
  </si>
  <si>
    <t>Austrocactus bertinii, Telson</t>
  </si>
  <si>
    <t>Austrocactus coxii, Esquel</t>
  </si>
  <si>
    <t>Austrocactus patagonicus, Peninsula Valdéz</t>
  </si>
  <si>
    <t>Aylostera cajasensis, FR 1141</t>
  </si>
  <si>
    <t xml:space="preserve">Blosfeldia liliputana </t>
  </si>
  <si>
    <t>Blosfeldia liliputana, PC 373, Escuela el Porvenir, F1 z IS</t>
  </si>
  <si>
    <t>Copiapoa cinereascens v. grandiflora, PC 147</t>
  </si>
  <si>
    <t>Copiapoa hypogea, Balneario Portofino, PC 339</t>
  </si>
  <si>
    <t>Copiapoa hypogea, FR 261, Dep. Chaňaral</t>
  </si>
  <si>
    <t>Copiapoa marginata v. bridgesii, PC 126</t>
  </si>
  <si>
    <t>Coryphantha borwigii, La Rosa, PC 43</t>
  </si>
  <si>
    <t>Coryphantha bummama, L1162</t>
  </si>
  <si>
    <t>Coryphantha hintonii v. geoffrei</t>
  </si>
  <si>
    <t>Coryphantha hintoniorum, Kš 117</t>
  </si>
  <si>
    <t>Coryphantha kracikii, EL Portento, PC 648, IS</t>
  </si>
  <si>
    <t>Coryphantha macromeris, Cerro Bola, PC 654</t>
  </si>
  <si>
    <t>Coryphantha macromeris, SB 941</t>
  </si>
  <si>
    <t>Coryphantha sulcata, SB 186, Tx</t>
  </si>
  <si>
    <t>Coryphantha voghteriana, Monte Caldero</t>
  </si>
  <si>
    <t>Discocactus magnimamus</t>
  </si>
  <si>
    <t>Echinocactus horizonthalonium, La Campaňa, PC 651</t>
  </si>
  <si>
    <t>Echinocactus horizonthalonium, San Pedro</t>
  </si>
  <si>
    <t>Echinocactus horizonthalonium, ŠN 1023, Sanderon, Terrel Co., NM</t>
  </si>
  <si>
    <t>Echinocactus parryi, Juaréz</t>
  </si>
  <si>
    <t xml:space="preserve">Echinocereus amoenus </t>
  </si>
  <si>
    <t>Echinocereus fendleri v.rectispinus, BW 0129, Cochise border</t>
  </si>
  <si>
    <t>Echinocereus huicholensis, L 1082</t>
  </si>
  <si>
    <t>Echinocereus chloranthus, zimovzdorná podložka</t>
  </si>
  <si>
    <t>Echinocereus kunzleri, SB 187</t>
  </si>
  <si>
    <t>Echinocereus pectinatus v. weinbergii, BW 0211</t>
  </si>
  <si>
    <t>Echinocereus pectinatus v. weinbergii, SB 380</t>
  </si>
  <si>
    <t>Echinocereus russanthus, Brewster Co, SB 965</t>
  </si>
  <si>
    <t xml:space="preserve">Echinocereus triglochidiatus DJF 1145 Alamogordo, NM, mrazuvzdorný </t>
  </si>
  <si>
    <t>Echinocereus triglochidiatus v.mojavensis, SB 1756, Monsterose Co.</t>
  </si>
  <si>
    <t>Echinocereus viridiflorus, RP 88, Ft. Union</t>
  </si>
  <si>
    <t>Echinocereus viridiflorus, SB 876, Cafee Co., Colo., M</t>
  </si>
  <si>
    <t>Echinofossulocactus coptonogonus</t>
  </si>
  <si>
    <t>Echinomastus johnstonii lutescens</t>
  </si>
  <si>
    <t>Echinopsis cv. Růžový, krátkotrný</t>
  </si>
  <si>
    <t>Echinopsis subdenudata, cv. Velké areoly</t>
  </si>
  <si>
    <t>Echinopsis subdenudata, L 943, beztrnný</t>
  </si>
  <si>
    <t>Escobaria dasyacantha, SB 907, Chihuahua</t>
  </si>
  <si>
    <t>Escobaria hesteri, SB 430</t>
  </si>
  <si>
    <t>Escobaria sp. Cuatro Cienegas, PC 455</t>
  </si>
  <si>
    <t>Ferocacrus fordii</t>
  </si>
  <si>
    <t xml:space="preserve">Ferocactus glaucescens, kult., podložka </t>
  </si>
  <si>
    <t>Ferocactus reppenhagenii kult.</t>
  </si>
  <si>
    <t>Ferocactus santa-maria, Puerto San Carlos</t>
  </si>
  <si>
    <t>Ferocactus schwarzii</t>
  </si>
  <si>
    <t>Glandulicactus uncinatus v. wrightii, Dona Ana Co.</t>
  </si>
  <si>
    <t>Glandulicactus uncinatus v. wrightii, SB 338</t>
  </si>
  <si>
    <t>Glandulicactus uncinatus, Ocampo, PC 574, malá forma</t>
  </si>
  <si>
    <t>Gymnocactus beguinii, Portento de Abrero, Coah</t>
  </si>
  <si>
    <t>Gymnocactus sp. Lau</t>
  </si>
  <si>
    <t>Gymnocalycium anistizii, VOS 28, Conception, Paraguay</t>
  </si>
  <si>
    <t>Gymnocalycium armatum , CH 889</t>
  </si>
  <si>
    <t>Gymnocalycium baldianum, Cuesta de Singuil</t>
  </si>
  <si>
    <t>Gymnocalycium baldianum, PC 299, Alto de Portezuelo</t>
  </si>
  <si>
    <t>Gymnocalycium brachypetalum</t>
  </si>
  <si>
    <t>Gymnocalycium gibbosum, P 94, Abra de la Ventana</t>
  </si>
  <si>
    <t>Gymnocalycium glaucum, San Blas, PC 273</t>
  </si>
  <si>
    <t>Gymnocalycium chubutense, JPR 68/154, Puerto Martin</t>
  </si>
  <si>
    <t>Gymnocalycium chubutense, JPR 76/166, Lihuel Calel</t>
  </si>
  <si>
    <t>Gymnocalycium chubutense, JPR 92-31/79, Arroyo de la Ventana</t>
  </si>
  <si>
    <t>Gymnocalycium mostii, PC 95, Lago San Roque</t>
  </si>
  <si>
    <t>Gymnocalycium nigriareolatum, PC 294, Campanento, Catamarca</t>
  </si>
  <si>
    <t>Gymnocalycium occultum, JS 196, Miraflores, Catamarca</t>
  </si>
  <si>
    <t>Gymnocalycium platygonum, P 216, catamarca</t>
  </si>
  <si>
    <t>Gymnocalycium pugionanthum, Annilloco, LF 27</t>
  </si>
  <si>
    <t>Gymnocalycium quehlianum, PC 314, Icho Cruz, Cord.</t>
  </si>
  <si>
    <t>Gymnocalycium quehlianum, PC 424, La Higuera</t>
  </si>
  <si>
    <t>Gymnocalycium quehlianum, PC 97, Villa Carlos Paz</t>
  </si>
  <si>
    <t xml:space="preserve">Gymnocalycium riojense, Saňogasta, PC 333, </t>
  </si>
  <si>
    <t>Gymnocalycium ritterianum, P 219</t>
  </si>
  <si>
    <t>Gymnocalycium robustum PC 200, Quilino</t>
  </si>
  <si>
    <t>Gymnocalycium schuetzianum, FR  430</t>
  </si>
  <si>
    <t>Gymnocalycium sp. EL COLL</t>
  </si>
  <si>
    <t>Gymnocalycium spegazzinii, unguispinum cv.</t>
  </si>
  <si>
    <t>Gymnocalycium stenopleurum, Charato, Chaco</t>
  </si>
  <si>
    <t>Gymnocalycium striglianum WR 548</t>
  </si>
  <si>
    <t>Gymnocalycium taninganense, PC 571</t>
  </si>
  <si>
    <t>Gymnocalycium uruguayense v. roseiflorum</t>
  </si>
  <si>
    <t>Gymnocalycium vatteri, Las Ragonas</t>
  </si>
  <si>
    <t>Gymnocalycium vatteri, z jednotrnných rostlin</t>
  </si>
  <si>
    <t>Hamatocactus hamatacanthus, Cerro Colorado</t>
  </si>
  <si>
    <t>Homalocephala texensis</t>
  </si>
  <si>
    <t>Horridocactus andicola, PC 237, La Higuera</t>
  </si>
  <si>
    <t>Horridocactus senilis, PC 123, Portofino</t>
  </si>
  <si>
    <t>Horridocactus sp. Santo Domingo, PC 346</t>
  </si>
  <si>
    <t>Islaya sp. KK 1078</t>
  </si>
  <si>
    <t xml:space="preserve">Leuchtenbergia principis </t>
  </si>
  <si>
    <t>Lobivia aurea, San Pedro Norte</t>
  </si>
  <si>
    <t>Lobivia dobeana, JO 136, Ancasti</t>
  </si>
  <si>
    <t>Mediolobivia gracilispina, FR 1118</t>
  </si>
  <si>
    <t>Navajoa fickeisenii v.maja</t>
  </si>
  <si>
    <t>Neobesseya missouriensis, SB 205, Sandoval Co</t>
  </si>
  <si>
    <t>Neoporteria multicolor, údolí Elquil, Chile, sensu Bušek</t>
  </si>
  <si>
    <t>Neoporteria senilis, PC 123, Portofino</t>
  </si>
  <si>
    <t>Neoporteria sp. San Ramon PC 342</t>
  </si>
  <si>
    <t>Notocactus submammullosus, PC 201, Funes</t>
  </si>
  <si>
    <t>Notocactus submammullosus, PC 96, Villa Carlos Paz</t>
  </si>
  <si>
    <t>Parodia chrysacanthion, PC 194, Thermas de Reyes, F1 z IS</t>
  </si>
  <si>
    <t>Pediocactus simpsonii v. robustior, SB 1590, Humbold Co., NV</t>
  </si>
  <si>
    <t>Pediocactus winkleri, RP 103, Ut</t>
  </si>
  <si>
    <t>Pseudolobivia aurea, PC 207, Villa del Carmen</t>
  </si>
  <si>
    <t>Pseudolobivia aurea, San Pedro Norte</t>
  </si>
  <si>
    <t>Sclerocactus nyensis SB 1456, Esmeralda Co, Ut.</t>
  </si>
  <si>
    <t>Sclerocactus parviflorus, ŠN 1130</t>
  </si>
  <si>
    <t>Sclerocactus pubispinus, SB 1467, White Pine Co</t>
  </si>
  <si>
    <t>Sclerocactus spinossior v. schlesseri, RP 136, PANACA</t>
  </si>
  <si>
    <t>Sclerocactus spinossior, SB 11</t>
  </si>
  <si>
    <t>Sclerocactus wetlandicus, Bonanza, Ut., SB 1718</t>
  </si>
  <si>
    <t>Setiechinopsis mirabilis, PC 422, Totoralejos, F1 z IS</t>
  </si>
  <si>
    <t>Strombocactus disciformis v. minimus, PC 39, Peňa Miller</t>
  </si>
  <si>
    <t>Strombocactus disciformis, PC 38, Vizaron</t>
  </si>
  <si>
    <t>Strombocactus pulcherimus PC 49, Xichú Gunajuato,</t>
  </si>
  <si>
    <t>Thelocactus bicolor, km 163, San Pedro</t>
  </si>
  <si>
    <t>Thelocactus bicolor, km 3, Monclova - Saltillo</t>
  </si>
  <si>
    <t>Thelocactus bicolor, SB 77</t>
  </si>
  <si>
    <t>Thelocactus conothelos, CH 477, Soledad SLP</t>
  </si>
  <si>
    <t>Thelocactus freudenbergeri, PC 630, Grutas García</t>
  </si>
  <si>
    <t>Thelocactus jarmilae, CH 641</t>
  </si>
  <si>
    <t>Thelocactus nidulans, Viesca</t>
  </si>
  <si>
    <t>Thelocactus sp. LAU 731</t>
  </si>
  <si>
    <t>Thelocephala aerorarpa, PV1909</t>
  </si>
  <si>
    <t>Thelocephala duripulpa, Colonia de Freirina, PC 247</t>
  </si>
  <si>
    <t>Thelocephala esmeraldana, Esmeralsa, PC 572</t>
  </si>
  <si>
    <t>Thelocephala glabrescens PV 1916</t>
  </si>
  <si>
    <t xml:space="preserve">Thelocephala odieri, PV 1914 </t>
  </si>
  <si>
    <t>Thelocephala sp. Aqua de Luna, PC 252</t>
  </si>
  <si>
    <t>Thelocephala sp. Hualco, PC 248</t>
  </si>
  <si>
    <t>Toumeya papyracantha, RP 91, Otero Co, Nm</t>
  </si>
  <si>
    <t>Toumeya papyracantha, SB 1326, Mesa Aparello</t>
  </si>
  <si>
    <t>Trichocereus grandiflorus, PC 283, El Rodeo</t>
  </si>
  <si>
    <t>Utahia sileri, Freedonia</t>
  </si>
  <si>
    <t>PD</t>
  </si>
  <si>
    <t>Astrophytum myriostigma v.nudum 3žeberná</t>
  </si>
  <si>
    <t>Astrophytum myriostigma  Las Tablas  SLP</t>
  </si>
  <si>
    <t>Astrophytum myriostigma Noria de Las Flores  SLP</t>
  </si>
  <si>
    <t>Coryphanta kracikii PD 25 Arroyo de Cruces Dur.</t>
  </si>
  <si>
    <t>Coryphanta poselgeriana v.valida Yoliatl  SLP</t>
  </si>
  <si>
    <t>Coryphanta poselgeriana v.valida El Amparo  Coah.</t>
  </si>
  <si>
    <t>Coryphanta poselgeriana v. valida Villa Real   Coah.</t>
  </si>
  <si>
    <t>Coryphanta poselgeriana v.valida Escalon Chihuahua</t>
  </si>
  <si>
    <t>Coryphanta poselgeriana v.valida  Cedral</t>
  </si>
  <si>
    <t>Coryphanta Ottonis PD 93 Vasco De Quiroga Zac.</t>
  </si>
  <si>
    <t>Echinocactus horizonthalonius PD 73 Sabana Grande Zac. Některé rostliny mají čistě bílý květ!!!!!!!!!</t>
  </si>
  <si>
    <t>Echinocactus horizonthalonius PD 159 Noria de San Pablo Zac. 2330m.n.m.</t>
  </si>
  <si>
    <t>Echinocactus horizonthalonius PD 168 N.E. Matamoros  Zac.</t>
  </si>
  <si>
    <t>Echinocactus horizonthalonius PD 166 Los Barancos Zac. 1790m.n.m.</t>
  </si>
  <si>
    <t xml:space="preserve">Echinocactus horizonthalonius VZD 230 Las Tablas SLP </t>
  </si>
  <si>
    <t>Echinocactus horizonthalonius PD 157 Villa Santo Domingo SLP 2014m.n.m. Krásně vytrněné rostliny !!</t>
  </si>
  <si>
    <t>Echinocactus horizonthalonius PD 84 San Miguel Zac.</t>
  </si>
  <si>
    <t>Echinocactus horizonthalonius PD 55 Nuevo Yucatan Coah. 1449m.n.m.</t>
  </si>
  <si>
    <t>Echinocactus horizonthalonius JV od Sanderson , Terrel Co., NM</t>
  </si>
  <si>
    <t>Echinocactus horizonthalonius VZD 289 Bohemia Coah.</t>
  </si>
  <si>
    <t>Echinocactus horizonthalonius  Boguillas del Carmen Coah.</t>
  </si>
  <si>
    <t>Echinocactus horizonthalonius IDD 57/99 Cuahtemoc  Coah.</t>
  </si>
  <si>
    <t>Echinocactus horizonthalonius La Mesa NL</t>
  </si>
  <si>
    <t>Echinocactus horizonthalonius Est. Baján hranice Coah.-SLP</t>
  </si>
  <si>
    <t>Echinocactus horizonthalonius  Hot Springs TX</t>
  </si>
  <si>
    <t>Echinocactus horizonthalonius Orogrande NM</t>
  </si>
  <si>
    <t>Echinocactus horizonthalonius Franklin Mnts, NM</t>
  </si>
  <si>
    <t>Echinocactus horizonthalonius Cerro Blanco Dur.</t>
  </si>
  <si>
    <t>Echinocactus horizonthalonius El Hundido Coah.</t>
  </si>
  <si>
    <t>Echinocactus horizonthalonius VM 670 Sierra Texas</t>
  </si>
  <si>
    <t>Echinocactus horizonthalonius La Ascension NL</t>
  </si>
  <si>
    <t>Echinocactus horizonthalonius RC 158  El Berendo Zac.</t>
  </si>
  <si>
    <t>Echinocactus horizonthalonius KMR 189 La Cardona SLP 1097m.n.m.</t>
  </si>
  <si>
    <t>Echinocactus horizonthalonius IDD 58/03 La Trinidad NL</t>
  </si>
  <si>
    <t>Echinocactus horizonthalonius PD 59 Sierra de La Paila Coah.</t>
  </si>
  <si>
    <t xml:space="preserve">PD   </t>
  </si>
  <si>
    <t>Echinocactus horizonthalonius KMR 318 SW of Cuatrocienegas km 29,5  Coah.</t>
  </si>
  <si>
    <t>Echinocactus horizonthalonius v. subikii Ejido Soledad   NL</t>
  </si>
  <si>
    <t>Echinocactus horizonthalonius  VZD 293  Rancho La Campana Coah.</t>
  </si>
  <si>
    <t>Echinocactus polycephalus  Jižně od Hoover Dam, Arizona USA   500m.n.m.</t>
  </si>
  <si>
    <t>Echinocactus parryi Cuidad Juarez Chih. 1100m.n.m.</t>
  </si>
  <si>
    <t>Echinocactus parryi  PD 144 El Lucero Chih.</t>
  </si>
  <si>
    <t xml:space="preserve">Echinofossulocactus coptonogonus VZD 477 Cruces SLP  </t>
  </si>
  <si>
    <t>Thelocephala esmeraldana PV 1935 Esmeraldas Chile</t>
  </si>
  <si>
    <t>Thelocactus hexaedrophorus PD 136 Sabana Grande Zac.      Až 20cm dlouhý trn !!!!!!!!!!!!!!</t>
  </si>
  <si>
    <t>Thelocactus hexaedrophorus  PD 72 La Mejorada     Zac.              20 cm dlouhý trn !!!!!!!!!!!!!!</t>
  </si>
  <si>
    <t>Thelocactus bicolor   PD 64   Pressa de Guadalupe  Zac.</t>
  </si>
  <si>
    <t>LA</t>
  </si>
  <si>
    <t>Acanthocalycium chionanthum IS únor 2014  LA 14/L32,za Seclántas RN40, Salta</t>
  </si>
  <si>
    <t xml:space="preserve">Acanthocalycium thionanthum brevispinum, IS únor 2014  LA 14/L76, El Obelisco, Salta, 1535m </t>
  </si>
  <si>
    <t>Acanthocalycium thionanthum, IS únor 2014  LA 14/L24, 9km SZ od Amaicha del Valle, RP307, Tuc, 1902m</t>
  </si>
  <si>
    <t>Acanthocalycium thionanthum, IS únor 2014  LA 14/L26, 3km J Před El Molino, Salta, 1685m</t>
  </si>
  <si>
    <t>Acanthocalycium thionanthum, IS únor 2014  LA 14/L29, San Carlos, Valle Calchaquí, Salta, 1608m</t>
  </si>
  <si>
    <t>Acanthocalycium thionanthum,IS únor 2014  LA 14/L30, Angastaco, Qda de las Felchas, Salta, 1909m</t>
  </si>
  <si>
    <t>Cereus forbesii, IS únor 2014  LA 14/L81, Z od El Portezuelo, Cat, 673m, super podložka pro teplomilné</t>
  </si>
  <si>
    <t>Cleistocactus baumanii IS únor 2014  LA 14/L84, Recreo, Cat, 222m</t>
  </si>
  <si>
    <t>Echinocactus horizonthalonius PC 479 Cerro Bola, Coahuila, IS 2012</t>
  </si>
  <si>
    <t>Echinocactus horizonthalonius PC 651 La Campaňa, Durango, IS 2012</t>
  </si>
  <si>
    <t>Echinocactus horizonthalonius PC 77 El Hundido, Coahuila, IS 2012</t>
  </si>
  <si>
    <t>Echinopsis albispinosa v.polyancistra, IS únor 2014  LA 14/L36, Campo Quijano, Salta, 1519m</t>
  </si>
  <si>
    <t>Echinopsis kermesina v.flexilis dl trn, IS únor 2014 LA 14/L63, 6km J od (před)  Iruya ,Salta, 3217m</t>
  </si>
  <si>
    <t>Echinopsis kermesina, IS únor 2014  LA 14/L55, brod 5km nad St Victoria, Jujuy, 2384m</t>
  </si>
  <si>
    <t xml:space="preserve">Echinopsis leucantha robustní typ, IS únor 2014  LA 14/L76, El Obelisco, Salta, 1535m </t>
  </si>
  <si>
    <t>Echinopsis leucantha, IS únor 2014 LA 14/L23, 2km S od Punta de Balastro, Cat, 2098m</t>
  </si>
  <si>
    <t>Echinopsis leucantha, IS únor 2014 LA 14/L9, před křižovatkou RN60 a RN157 Salinas Grandes, Cat, 188m</t>
  </si>
  <si>
    <t>Echinopsis silvestrii, IS únor 2014  LA 14/L73, RN68, 14km J za La Viňa,  Alemania, Salta, 1159m</t>
  </si>
  <si>
    <t>Gymnocalycium bicolor, IS únor 2014  LA 14/L5, 1,5km S od Santa Cruz, před San Pedro Norte, RP18, Cord, 942m</t>
  </si>
  <si>
    <t>Gymnocalycium capillaense, IS únor 2014 LA 14/L2, Ongamira, Cord, 1287m</t>
  </si>
  <si>
    <t>Gymnocalycium dealetii, IS únor 2014 LA 14/L72, RN68, 5km S od La Viňa, Salta, 1122m</t>
  </si>
  <si>
    <t>Gymnocalycium hossei, IS únor 2014  LA 14/L16, Est. Mazán, u staré železniční zastávky, La Rioja</t>
  </si>
  <si>
    <t>Gymnocalycium kieslingii v.castaneum, IS únor 2014 LA 14/L14, Anillaco, nade vsí, La Rioja, 1457m</t>
  </si>
  <si>
    <t>Gymnocalycium marsonerii, IS únor 2014 LA 14/L36, Campo Quijano, Salta, 1519m</t>
  </si>
  <si>
    <t>Gymnocalycium mostii, IS únor 2014 LA 14/L1, 2km S od San Nicolas, směr Villa Carlos Paz, Cord, 752m</t>
  </si>
  <si>
    <t>Gymnocalycium nigriareolatum, IS únor 2014  LA 14/L80, 5km J od La Merced, Tuc, 903m</t>
  </si>
  <si>
    <t>Gymnocalycium pilziorum, IS únor 2014  LA 14/L18, 2km před Udpinango, La Rioja, 1019m</t>
  </si>
  <si>
    <t>Gymnocalycium saglionis, IS únor 2014  LA 14/L19, San Blas, La Rioja, 1020m</t>
  </si>
  <si>
    <t>Gymnocalycium saglionis, IS únor 2014  LA 14/L24, 9km SZ od Amaicha del Valle, RP307, Tuc, 1902m</t>
  </si>
  <si>
    <t>Gymnocalycium saglionis, IS únor 2014  LA 14/L64, Río Sabado, 3km V od Humahuaca, Jujuy, 3038m</t>
  </si>
  <si>
    <t>Gymnocalycium schizkendantzii, IS únor 2014 LA 14/L10, Salinas Grandes, Cat, 188m</t>
  </si>
  <si>
    <t xml:space="preserve">Gymnocalycium similis simplex, IS únor 2014  LA 14/L7, Orcosuni, Cord, 705m </t>
  </si>
  <si>
    <t>Gymnocalycium spegazzinii, IS únor 2014  LA 14/L24, 9km SZ od Amaicha del Valle, RP307, Tuc, 1902m</t>
  </si>
  <si>
    <t>Gymnocalycium spegazzinii, IS únor 2014  LA 14/L25, 3km Z od Colalao del Valle, Tuc, 1875m</t>
  </si>
  <si>
    <t>Gymnocalycium spegazzinii, IS únor 2014  LA 14/L26, 3km J Před El Molino, Salta, 1685m</t>
  </si>
  <si>
    <t>Gymnocalycium spegazzinii, IS únor 2014  LA 14/L29, San Carlos, Valle Calchaquí, Salta, 1608m</t>
  </si>
  <si>
    <t>Gymnocalycium spegazzinii, IS únor 2014  LA 14/L30, Angastaco, Qda de las Felchas, Salta, 1909m</t>
  </si>
  <si>
    <t>Gymnocalycium spegazzinii, IS únor 2014  LA 14/L32,za Seclántas RN40, nad silnicí, Salta</t>
  </si>
  <si>
    <t>Gymnocalycium spegazzinii, IS únor 2014  LA 14/L37, 5km J od Charillos, Salta, 2002m</t>
  </si>
  <si>
    <t>Gymnocalycium spegazzinii, IS únor 2014  LA 14/L39, Puerta Tastil, proti nádraží , Qda del Toro, Salta, 2701m</t>
  </si>
  <si>
    <t>Gymnocalycium spegazzinii, IS únor 2014 LA 14/L41, Esquina Negra, Qda del Toro, Salta, 3217m</t>
  </si>
  <si>
    <t xml:space="preserve">Gymnocalycium spegazzinii, IS únor 2014  LA 14/L76, El Obelisco, Salta, 1535m </t>
  </si>
  <si>
    <t>Lobivia aurea v. dobeana, IS únor 2014  LA 14/L82, Alto de de Portezuelo,Sierra Ancasti, Cat , 1711m</t>
  </si>
  <si>
    <t>Lobivia aurea, IS únor 2014  LA 14/L15, Seňor de la Peňa, La Rioja, 887m</t>
  </si>
  <si>
    <t>Lobivia ferox, IS únor 2014  LA 14/L43, Cangrejillos, Salinas Grandes, Salta, 4006m</t>
  </si>
  <si>
    <t>Lobivia ferox, IS únor 2014  LA 14/L47, hranice NP Cuesta del Toquero, dpt Santa Catalina, Jujuy, 3766m</t>
  </si>
  <si>
    <t>Lobivia ferox, IS únor 2014  LA 14/L62, za pasem směr Iruya, Jujuy, 3852m</t>
  </si>
  <si>
    <t>Notocactus submamullosus, IS únor 2014  LA 14/L4, 9km J od Santa Cruz, RP18, Cord., 924m</t>
  </si>
  <si>
    <t>Oreocereus celsianus, IS únor 2014 LA 14/51, RP5, Suripujo, Jujuy, 3845m</t>
  </si>
  <si>
    <t>Oreocereus trolii, IS únor 2014 LA 14/L61, El Condor, 12km SV nad Iturbe, Jujuy, 3684m</t>
  </si>
  <si>
    <t>Parodia stuermerii, IS únor 2014  LA 14/L38, 2km J od Chorillos, Salta, 2099m</t>
  </si>
  <si>
    <t>Parodia tilcarense, IS únor 2014  LA 14/L66, Angosto el Pertschel, Jujuy</t>
  </si>
  <si>
    <t>Pyrrhocactus bulbocalyx, IS únor 2014  LA 14/L16, Est. Mazán, u staré železniční zastávky, La Rioja</t>
  </si>
  <si>
    <t>Pyrrhocactus umadeave, IS únor 2014  LA 14/L41, Esquina Negra, Qda del Toro, Salta, 3217m</t>
  </si>
  <si>
    <t>Pyrrhocactus umadeave, IS únor 2014  LA 14/L43, Cangrejillos, Salinas Grandes, Salta, 4006m</t>
  </si>
  <si>
    <t>Soehrensia bruchii v.amaichaensis "grusonovka", IS únor 2014  LA 14/L78, Cuesta del Infernillo, Tafí del Valle, Tuc, 2977m</t>
  </si>
  <si>
    <t>Trichocereus huasha, krásná žlutokvětá forma, IS únor 2014  LA 14/L13, Pampa de la Viudad, La Rioja, 2875m</t>
  </si>
  <si>
    <t>Trichocereus lamprochlorus, IS únor 2014  LA 14/L85, 6km S od Capilla del Monte, Cord., 861m</t>
  </si>
  <si>
    <t>Trichocereus pasacana, IS únor 2014  LA 14/L45, nad Humahuaca, 3188m</t>
  </si>
  <si>
    <t>PK</t>
  </si>
  <si>
    <t>Acanthocalycium sp., Corral Quemado, IS II./2014</t>
  </si>
  <si>
    <t>Acanthocalycium thionanthum, Ruina Quilmes, IS II./2014</t>
  </si>
  <si>
    <t>Acanthocalycium thionanthum, San Rafael, IS II./2014</t>
  </si>
  <si>
    <t>Acanthocalycium thionanthum, Tolombón, IS II./2014</t>
  </si>
  <si>
    <t>Cleistocactus baumanii, Recreo, IS II./2014</t>
  </si>
  <si>
    <t>Copiapoa hypogaea, Balneario Portofino, F1, sběr 2017</t>
  </si>
  <si>
    <t>Copiapoa lauii, sběr 2017</t>
  </si>
  <si>
    <t>Coryphanta delaetiana, sběr 2015</t>
  </si>
  <si>
    <t>Coryphanta kracikii, sběr 2016</t>
  </si>
  <si>
    <t>Coryphanta poselgeriana, var valida, sběr 2017</t>
  </si>
  <si>
    <t xml:space="preserve">Coryphantha compacta, KŠ 50, Valle del Rosario, Chih, F1, sběr 2011, </t>
  </si>
  <si>
    <t>Coryphantha pseudoechinus, Rancho Australio, F1, sběr 2016</t>
  </si>
  <si>
    <t>Coryphantha radians, KŠ 74, Benito Juarez, ZAC, F1, sběr 2015</t>
  </si>
  <si>
    <t>Coryphantha ramillosa v.santarosa, El Tule, Coah., KŠ 39, F1, sběr 2017</t>
  </si>
  <si>
    <t>Coryphantha ramilosa v.santarosa, La Pena, Coah., KŠ 40, F1, sběr 2015</t>
  </si>
  <si>
    <t>Coryphantha ramilosa, Grutas, sběr 2013</t>
  </si>
  <si>
    <t>Coryphantha ramilosa, Potrero de Menchaca, COAH, F1, sběr 2017</t>
  </si>
  <si>
    <t>Coryphantha sp., Grutas Garcia, F1, sběr 2013</t>
  </si>
  <si>
    <t>Echinocactus grusonii, BZ Olomouc, sběr 2015</t>
  </si>
  <si>
    <t>Echinocereus knippelianus, sběr 2017</t>
  </si>
  <si>
    <t>Echinocereus knippelianus, var. krugerii, SB 939, N.Ascensiuon, sběr 2017</t>
  </si>
  <si>
    <t>Echinocereus moricalii, sběr 2017</t>
  </si>
  <si>
    <t>Echinocereus palmerii,  SB 184, Buenaventura, CHIH, sběr 2016</t>
  </si>
  <si>
    <t>Echinocereus pulchellus v.amoenus, sběr 2017</t>
  </si>
  <si>
    <t>Echinocereus reichenbachii, Kerr. Co, TX, sběr 2016</t>
  </si>
  <si>
    <t>Echinocereus rubrispinus, sběr 2017</t>
  </si>
  <si>
    <t>Echinocereus subinermis var. ochoterenae, L 771, Srr. Gualagua, SIN, sběr 2016</t>
  </si>
  <si>
    <t>Echinocereus subinermis, sběr 2017</t>
  </si>
  <si>
    <t>Echinocereus triglochidiatus, DJF 1145 Alamo Gordo,  sběr 2012</t>
  </si>
  <si>
    <t>Echinocereus viridiflorus, Pownee Buttle National Grosland, Co, F1, sběr 2017</t>
  </si>
  <si>
    <t>Echinocereus viridiflorus, SB 876, Cafee Co., Colo., sběr 2013</t>
  </si>
  <si>
    <t>Echinofossulocactus coptonogonus, Venturo , SLP,  sběr 2017</t>
  </si>
  <si>
    <t>Echinofossulocactus crispatus, Fersnillo, SLP, F1,  sběr 2017</t>
  </si>
  <si>
    <t>Echinofossulocactus heteracanthus, LX 221, Pachuca,  sběr 2017</t>
  </si>
  <si>
    <t>Echinofossulocactus pentacanthus, Mesquital, SLP, F1,  sběr 2017</t>
  </si>
  <si>
    <t>Echinofossulocactus sp.  PC 506, San Francisco, bílý květ, sběr 2017</t>
  </si>
  <si>
    <t>Echinofossulocactus sp. CSD 310, Cadereyta, sběr 2017</t>
  </si>
  <si>
    <t>Echinofossulocactus sp. Tierra Blanca, GTO, sběr 2017</t>
  </si>
  <si>
    <t>Echinofossulocactus sp. Zaragosa, sběr 2017</t>
  </si>
  <si>
    <t>Echinofossulocactus sp., MM 158, El Sabinitos, SLP, sběr 2017</t>
  </si>
  <si>
    <t>Echinofossulocactus zacatecatensis, PC 55,  F1,  sběr 2017</t>
  </si>
  <si>
    <t>Echinopsis albipilosa, Campo Quijano, IS II./2014</t>
  </si>
  <si>
    <t>Echinopsis ancistrophora v.polyancistra, Campo Quijano, Salta, F1, sběr 2015</t>
  </si>
  <si>
    <t>Echinopsis ancistrophora, Tiraxi, Salta, F1, sběr 2017</t>
  </si>
  <si>
    <t>Echinopsis kermesina, Iruya, IS II./2014</t>
  </si>
  <si>
    <t>Echinopsis kermesina, Santa Victoria, IS II./2014</t>
  </si>
  <si>
    <t>Echinopsis leucantha, El Obelisco, IS II./2014</t>
  </si>
  <si>
    <t>Echinopsis silvestrii, Alemania, IS II./2014</t>
  </si>
  <si>
    <t>Echinopsis subdenudata, L 943,</t>
  </si>
  <si>
    <t>Echinopsis x hybridus, barevné květy, směs, sběr 2017</t>
  </si>
  <si>
    <t>Escobaria hesterii, sběr 2017</t>
  </si>
  <si>
    <t>Ferocactus echidne kult., sběr 2012</t>
  </si>
  <si>
    <t>Ferocactus fordii, sběr 2016</t>
  </si>
  <si>
    <t>Gymnocactus aquireanus, Sierra de La Paila, sběr 2017</t>
  </si>
  <si>
    <t>Gymnocactus beguinii , Arteaga, COAH., sběr 2012</t>
  </si>
  <si>
    <t>Gymnocactus beguinii, San Roberto, sběr  2012</t>
  </si>
  <si>
    <t>Gymnocactus gielsdorfianus, KŠ 2, sběr 2016</t>
  </si>
  <si>
    <t>Gymnocactus knuhtianus, RS 679 Gudalcazar, SLP, sběr 2017</t>
  </si>
  <si>
    <t>Gymnocactus knuthianus, Villar, sběr 2012</t>
  </si>
  <si>
    <t>Gymnocactus saueri ssp. nellisiae , Bustamante, TAM, sběr 2017</t>
  </si>
  <si>
    <t>Gymnocactus subterraneus v. zaragosae, sběr 2017</t>
  </si>
  <si>
    <t>Gymnocactus ysabelae, HO 776, sběr 2017</t>
  </si>
  <si>
    <t>Gymnocalycium andreae v. fechserianum, miniatura, žlutý květ, sběr 2017</t>
  </si>
  <si>
    <t>Gymnocalycium andreae, El Condor, F1, sběr 2017</t>
  </si>
  <si>
    <t>Gymnocalycium baldianum, Alto Portezuelo, F1,  sběr 2016</t>
  </si>
  <si>
    <t>Gymnocalycium baldianum, Ancasti, Cat., Arg., F 1, sběr 2017</t>
  </si>
  <si>
    <t>Gymnocalycium baldianum, Anquincilla, F 1, sběr 2016</t>
  </si>
  <si>
    <t>Gymnocalycium baldianum, SL 38A,  sběr 2017</t>
  </si>
  <si>
    <t>Gymnocalycium baldianum, záp.od Singuil, Catamarca, Arg., F 1, sběr 2017</t>
  </si>
  <si>
    <t>Gymnocalycium berchtii, JS 153, Chaňares, San Luis, F1, sběr 2015</t>
  </si>
  <si>
    <t>Gymnocalycium bicolor, San Pedro Norte, Cordoba, F1, sběr 2016</t>
  </si>
  <si>
    <t>Gymnocalycium bicolor, San Pedro Norte, Cordoba, IS, sběr 2014</t>
  </si>
  <si>
    <t>Gymnocalycium bodenbenderianum, JO 455, Salionas Grandes, F1, sběr 2016</t>
  </si>
  <si>
    <t>Gymnocalycium bruchii, Bosque Alegre, Cor., Arg., F1, sběr 2016</t>
  </si>
  <si>
    <t>Gymnocalycium bruchii, El Perchel u Dean Funes, Cor., Arg., F1, sběr 2017</t>
  </si>
  <si>
    <t>Gymnocalycium calochlorum, Nono, Cordoba, Argentina, F1, sběr 2013</t>
  </si>
  <si>
    <t>Gymnocalycium capillaense, Ongamira, IS II./2014</t>
  </si>
  <si>
    <t>Gymnocalycium carminanthum, Los Angeles, sběr 2016</t>
  </si>
  <si>
    <t>Gymnocalycium carminanthum, Sierra Ambato, sběr 2014</t>
  </si>
  <si>
    <t>Gymnocalycium catamarcense, La Merced, IS II./2014</t>
  </si>
  <si>
    <t>Gymnocalycium eurypleurum, FR 1178, Cerro Leon, Paraguai, sběr 2013</t>
  </si>
  <si>
    <t>Gymnocalycium ferrarii var. elegans, sběr 2016</t>
  </si>
  <si>
    <t>Gymnocalycium glaucum, San Blas, F1, sběr 2017</t>
  </si>
  <si>
    <t>Gymnocalycium glaucum, San Blas, IS II./2014,</t>
  </si>
  <si>
    <t>Gymnocalycium horidispinum, Cerro Bola, F1, sběr 2017</t>
  </si>
  <si>
    <t>Gymnocalycium hossei, Seňor de la Peňa, IS II./2014</t>
  </si>
  <si>
    <t>Gymnocalycium chubutense JPR 36/89, F1,  sběr 2017</t>
  </si>
  <si>
    <t>Gymnocalycium chubutense var. dubniorum, JPR 92-68/154, Puerta Madryn, F1,  sběr 2017</t>
  </si>
  <si>
    <t>Gymnocalycium chubutense, ex Schreck, - 18 C, sběr 2017</t>
  </si>
  <si>
    <t>Gymnocalycium kieslingii v.castaneum, Anillaco, IS II./2014</t>
  </si>
  <si>
    <t>Gymnocalycium mazanense, Estancia Mazán, IS II./2014</t>
  </si>
  <si>
    <t>Gymnocalycium monvillei v steinerii, Ňiňa Paula, F1, sběr 2017</t>
  </si>
  <si>
    <t>Gymnocalycium monvillei v steinerii, PC 100, Los Gigantes, F1, sběr 2017</t>
  </si>
  <si>
    <t>Gymnocalycium mostii, Bosque Alegre, Cord., F1, sběr 2016</t>
  </si>
  <si>
    <t>Gymnocalycium mostii, Villa Carloz Paz, IS II./2014</t>
  </si>
  <si>
    <t>Gymnocalycium neuhuberii, Suyuque Nuevo, F1, sběr 2017</t>
  </si>
  <si>
    <t>Gymnocalycium papschii, JS 157,Loma Bola, F1, sběr 2016</t>
  </si>
  <si>
    <t>Gymnocalycium parvulum, San Pedro Norte, Cordoba, F1, sběr 2017</t>
  </si>
  <si>
    <t>Gymnocalycium piltziorum, Udpinango, IS II./2014</t>
  </si>
  <si>
    <t>Gymnocalycium platygonum, Salinas Grandes, sběr 2017</t>
  </si>
  <si>
    <t>Gymnocalycium prochazkianum, jižně od Quilino, F1,  sběr 2017</t>
  </si>
  <si>
    <t>Gymnocalycium pugionacanthum, Anilaco, F1, sběr 2017</t>
  </si>
  <si>
    <t>Gymnocalycium riojense, Saňogasta, F1, sběr 2016</t>
  </si>
  <si>
    <t>Gymnocalycium saglionis, San Blas, IS II./2014</t>
  </si>
  <si>
    <t>Gymnocalycium schickendansii, Salinas Grandes, IS II./2014</t>
  </si>
  <si>
    <t>Gymnocalycium schroederianum, sběr 2016</t>
  </si>
  <si>
    <t>Gymnocalycium simplex / prochazkianum, Orcosuni, IS II./2014</t>
  </si>
  <si>
    <t>Gymnocalycium spegazzini cv. Unguispinum, sběr 2017</t>
  </si>
  <si>
    <t>Gymnocalycium spegazzini, Seclantas, IS II./2014</t>
  </si>
  <si>
    <t>Gymnocalycium striglianum, Jeggle, MEN., F1,  sběr 2017</t>
  </si>
  <si>
    <t>Gymnocalycium striglianum, Potrrerillos, F1 sběr 2015</t>
  </si>
  <si>
    <t>Gymnocalycium taningaense, Taninga, F1, sběr 2017</t>
  </si>
  <si>
    <t>Gymnocalycium uebelmanianum, Pampa de La Viuda, F1, sběr 2017</t>
  </si>
  <si>
    <t>Hamalocephala texensis, PC 71, Gonzalez, F1, sběr 2017</t>
  </si>
  <si>
    <t>Chamaecereus x hybrid, rodiče směs barev květů, sběr 2017</t>
  </si>
  <si>
    <t>Leuchtenbergia principis, sběr 2014</t>
  </si>
  <si>
    <t>Lobivia aurea v. dobeana, Alto Portezuelo, F1, sběr 2017</t>
  </si>
  <si>
    <t>Lobivia aurea, San Pedro Noorte, F1, sběr 2016</t>
  </si>
  <si>
    <t>Lobivia aurea, Serrezuela, bílý květ, F1, sběr 2016</t>
  </si>
  <si>
    <t>Lobivia famatimensis,  FR 459, sběr 2017</t>
  </si>
  <si>
    <t>Lobivia ferox, Cobres, IS II./2014</t>
  </si>
  <si>
    <t>Lobivia haematacantha v. rebutioides, Escuela El Porvenir, F1 sběr 2016</t>
  </si>
  <si>
    <t>Lobivia haematacantha, Rio Chusca, Salta, F1, sběr 2017</t>
  </si>
  <si>
    <t>Lophophora fricii, KŠ 21, Viesca, F1, sběr 2017</t>
  </si>
  <si>
    <t>Mamillaria arroyensis, RS 147, Pressa de Guadelup, SLP, sběr 2015</t>
  </si>
  <si>
    <t>Mamillaria baumii, San Vicente, F1, sběr 2017</t>
  </si>
  <si>
    <t>Mamillaria lindsay, L 1135, sběr 2016</t>
  </si>
  <si>
    <t>Mamillaria sonorensis, Moctezuma, SON, sběr 2016</t>
  </si>
  <si>
    <t>Mamillopsis senilis, sběr 2015</t>
  </si>
  <si>
    <t>Mammillaria coahuilensis SB 699, Hipolito, COAH., sběr 2016</t>
  </si>
  <si>
    <t>Mammillaria dixanthocentron, FO 291,Cues, sběr 2013</t>
  </si>
  <si>
    <t>Mammillaria guelzoviana, sběr 2011</t>
  </si>
  <si>
    <t>Mammillaria hemispherica, SB 859, Cameron, TX, sběr 2016</t>
  </si>
  <si>
    <t>Mammillaria heyderii, KŠ 114, San Marcos, COAH, F1, sběr 2016</t>
  </si>
  <si>
    <t>Mammillaria moler-valdeziana, sběr 2014</t>
  </si>
  <si>
    <t>Mammillaria mystax, Huajuapan, F1,  sběr 2013</t>
  </si>
  <si>
    <t>Mammillaria oteroy, sběr 2017</t>
  </si>
  <si>
    <t xml:space="preserve">Mammillaria pectinifera, sběr 2013 </t>
  </si>
  <si>
    <t>Mammillaria sempervivii, CH 253, Metztitlan, HGO, sběr 2014</t>
  </si>
  <si>
    <t>Mammillaria sp.zelená, vytrněná PC 84, Santo Domingo, GUA., F1, sběr 2012</t>
  </si>
  <si>
    <t>Mammillaria uncinata,  PC 62, San Luis de la Paz, Gua.,  F1, sběr 2012</t>
  </si>
  <si>
    <t>Mammillaria zemphyrantoides, sběr 2017</t>
  </si>
  <si>
    <t>Matucana madisoniorum, beztrnná, sběr 2017</t>
  </si>
  <si>
    <t>Neochilenia sp., Paposo, F1, sběr 2017</t>
  </si>
  <si>
    <t>Neowerdermannia vorwerkii, El Potrero, F1, sběr 2017</t>
  </si>
  <si>
    <t>Notocactus  (Eriocactus) magnificus, sběr  2017</t>
  </si>
  <si>
    <t>Notocactus (Brasilicactus) haselbergii, sběr 2016</t>
  </si>
  <si>
    <t>Notocactus (Eriocactus) claviceps</t>
  </si>
  <si>
    <t>Notocactus ottonis var. vencluianus, červený květ, sběr 2017</t>
  </si>
  <si>
    <t>Notocactus roseoluteus, sběr 2017</t>
  </si>
  <si>
    <t>Notocactus submammulosus, Ongamira, IS II./2014</t>
  </si>
  <si>
    <t>Oreocereus celsianus, Suripujo, IS II./2014</t>
  </si>
  <si>
    <t xml:space="preserve">Parodia cabracoralensis, Rio Pasaje, Salta, Arg., F1, sběr 2017 </t>
  </si>
  <si>
    <t xml:space="preserve">Parodia faustiana, Loro Huasii, Jujuy, Arg., F1, sběr 2017  </t>
  </si>
  <si>
    <t xml:space="preserve">Parodia faustiana, Santa Rosa de Tastil, Jujuy, Arg., F1, sběr 2016  </t>
  </si>
  <si>
    <t>Parodia horrida, San Rafael, IS II./2014</t>
  </si>
  <si>
    <t>Parodia kiliana, Seclantas, IS II./2014</t>
  </si>
  <si>
    <t>Parodia maasii, Rinconada, IS II./2014</t>
  </si>
  <si>
    <t>Parodia malyana, Anquincila, Cat., Arg.,F1, sběr 2016</t>
  </si>
  <si>
    <t>Parodia malyana, El Taco, Cat., Arg.,F1, sběr 2016</t>
  </si>
  <si>
    <t>Parodia microsperma, Alto Portezuelo, F1, sběr 2016</t>
  </si>
  <si>
    <t>Parodia microsperma,Condor Huasii, F1, sběr 2016</t>
  </si>
  <si>
    <t>Parodia penicilata, Rio Chuscha, F1, sběr 2016</t>
  </si>
  <si>
    <t>Parodia rubristaminea,  Allemania, Salta, F1, sběr 2017</t>
  </si>
  <si>
    <t>Parodia sanquiniflora, Singuil, Salta, Arg., F1, sběr 2016</t>
  </si>
  <si>
    <t>Parodia stumerii, Escuela Manuela Pedreza, Salta, Arg., F1, sběr 2016</t>
  </si>
  <si>
    <t>Pyrrhocactus bulbocalyx, Seňor de la Peňa, IS II./2014</t>
  </si>
  <si>
    <t>Pyrrhocactus umadeave, Esquina Negra, IS II./2014</t>
  </si>
  <si>
    <t>Rebutia (Aylostera) sp. Iruya, F1, sběr 2017</t>
  </si>
  <si>
    <t>Rebutia (Aylostera) sp. Santa Victoria, F1, sběr 2016</t>
  </si>
  <si>
    <t>Rebutia (Mediolobivia) einsteinii, Tres Morros, F1, sběr 2017</t>
  </si>
  <si>
    <t>Rebutia (Sulcorebutia) margaretae, Santa Victoria, F1, sběr 2017</t>
  </si>
  <si>
    <t>Soehrensia bruchii "grusonovka", Infernillo, IS II./2014</t>
  </si>
  <si>
    <t>Soehrensia bruchii v. nivalis, Abra Blanca, IS II./2014</t>
  </si>
  <si>
    <t>Strombocactus disciformis, sběr 2017</t>
  </si>
  <si>
    <t xml:space="preserve">Sulcorebutia mentosa, sběr 2017 </t>
  </si>
  <si>
    <t>Thelocacctus conothelos, SB 302</t>
  </si>
  <si>
    <t>Thelocactus bicolor v. potsii SB 77, west of Jimenez, Chih., sběr 2016</t>
  </si>
  <si>
    <t>Thelocactus bicolor v. schotii SB 567, Brewster Co., Tx, sběr 2017</t>
  </si>
  <si>
    <t>Thelocactus bicolor var. comodus, sběr 2016</t>
  </si>
  <si>
    <t>Thelocactus bicolor,  SB 563, Cuesta la Muralla, sběr 2014</t>
  </si>
  <si>
    <t>Thelocactus bicolor, HK 74-2170, Chihuahua,  sběr  2016</t>
  </si>
  <si>
    <t>Thelocactus bicolor, IDD 61/99, Plan de Aqua, COAH, sběr  2016</t>
  </si>
  <si>
    <t>Thelocactus bicolor, JM 51/27sběr 2014</t>
  </si>
  <si>
    <t>Thelocactus bicolor, KŠ 126, Mina, NL., F1, sběr 2015</t>
  </si>
  <si>
    <t>Thelocactus bicolor, KŠ 140, Vicente Guerero, Coah, F1, sběr 2017</t>
  </si>
  <si>
    <t>Thelocactus bicolor, KŠ 16, Parras, Coah., sběr 2017</t>
  </si>
  <si>
    <t>Thelocactus bicolor, LAU 794, Nazas, sběr 2015</t>
  </si>
  <si>
    <t>Thelocactus bicolor, Lerdo, Dur., Mex., sběr 2017</t>
  </si>
  <si>
    <t>Thelocactus bicolor, PC 69, Saltilo, Coah., Mex., sběr 2017</t>
  </si>
  <si>
    <t>Thelocactus bicolor, SB 1154, Bermijillo, DUR, sběr 2016</t>
  </si>
  <si>
    <t>Thelocactus bicolor, SB 278, Huizache, SLP, sběr 2017</t>
  </si>
  <si>
    <t>Thelocactus bicolor, Tanquecilos, NL, sběr 2017</t>
  </si>
  <si>
    <t>Thelocactus bueckii, Aramberi, F1, sběr 2017</t>
  </si>
  <si>
    <t xml:space="preserve">Thelocactus conothelos v.aurantiacus, PC 83, Dolores, F1, sběr 2017  </t>
  </si>
  <si>
    <t>Thelocactus conothelos, vat aurantiacus, JABO, Marmolejo, sběr 2017</t>
  </si>
  <si>
    <t>Thelocactus flavus HK 362, Huizache, SLP, sběr 2017</t>
  </si>
  <si>
    <t>Thelocactus flavus, Santa Rita, F1,  sběr 2016</t>
  </si>
  <si>
    <t>Thelocactus freuderbergerii, Grutas Garcia, F1, sběr 2016</t>
  </si>
  <si>
    <t xml:space="preserve">Thelocactus heterochromus, San Rafael, F1, sběr 2017 </t>
  </si>
  <si>
    <t xml:space="preserve">Thelocactus hexaedrophorus, La Perdida, malý,modré tělo, vytrněný, sběr 2017  </t>
  </si>
  <si>
    <t>Thelocactus lausserii, sběr 2017</t>
  </si>
  <si>
    <t>Thelocactus leucanthus var.schmolii, Vizaron, QUE, F1 Krechovský, sběr 2013</t>
  </si>
  <si>
    <t>Thelocactus leucanthus, San Francisco, sběr 2017</t>
  </si>
  <si>
    <t>Thelocactus matudae, LAU 737, sběr 2017</t>
  </si>
  <si>
    <t>Thelocactus matudae, Rayones, F1, sběr 2017</t>
  </si>
  <si>
    <t xml:space="preserve">Thelocactus nidulans, El Chiflon, F1, sběr 2017 </t>
  </si>
  <si>
    <t xml:space="preserve">Thelocactus nidulans, El Milagro, F1, sběr 2017 </t>
  </si>
  <si>
    <t>Thelocactus nidulans, Garcia, NL, aprikot květ, F1, sběr 2017</t>
  </si>
  <si>
    <t>Thelocactus rinconensis, Villa Garcia, F1, sběr 2016</t>
  </si>
  <si>
    <t>Thelocactus schwarzii, PC 48, Est. Calles sběr 2015</t>
  </si>
  <si>
    <t>Thelocactus schwarzii, sběr 2014</t>
  </si>
  <si>
    <t>Thelocactus tulensis CSD 069, Miguel Hidalgo, Tam., sběr 2016</t>
  </si>
  <si>
    <t>Thelocactus tulensis, El Progreso, SLP,  sběr 2016</t>
  </si>
  <si>
    <t>Trichocereus grandiflorus, Capilla del Monte, IS II./2014</t>
  </si>
  <si>
    <t>Trichocereus pasacana, Quebrada del Torro, IS II./2014</t>
  </si>
  <si>
    <t>Trichocereus sp., Humahuaca, IS II./2014</t>
  </si>
  <si>
    <t>Turbinicarpus alonsoi, Xichu, GTO, sběr 2017</t>
  </si>
  <si>
    <t>Turbinicarpus bonatzii, sběr 2016</t>
  </si>
  <si>
    <t>Turbinicarpus laui, sběr 2016</t>
  </si>
  <si>
    <t>Turbinicarpus swobodae, sběr 2017</t>
  </si>
  <si>
    <t>Turbinicarpus valdezianus, Saltillo, sběr 2017</t>
  </si>
  <si>
    <t>Weingartia cargliana, sběr  2017</t>
  </si>
  <si>
    <t>Weingartia westii, sběr  2017</t>
  </si>
  <si>
    <t>Wigginsia sessiliflora, San Pedro Norte, Cordoba, F1, sběr 2017</t>
  </si>
  <si>
    <t>HM</t>
  </si>
  <si>
    <t xml:space="preserve">Agave utahiensis, Washington Co., UT, HMP 165, 1510 m, </t>
  </si>
  <si>
    <t>Sclerocactus sp., Duchesne Co., UT, HMP 197, 1790 m</t>
  </si>
  <si>
    <t>Sclerocactus sp., Wellington, Carbon Co., UT, HMP 195, 1760 m</t>
  </si>
  <si>
    <t>Talinum sp., Troy, Johnston Co., OKL</t>
  </si>
  <si>
    <t xml:space="preserve">Coryphantha sp. Nova   Estangue Menchaca  Coah. VZD 306 </t>
  </si>
  <si>
    <t>Echinocereus coccineus (bakeri ??), Colorado City, Mojave Co., AZ, HMP 161, vzácná novinka</t>
  </si>
  <si>
    <t>Echinocereus coccineus, Fremont Co., Col, HMP 250, 1980 m</t>
  </si>
  <si>
    <t>Echinocereus coccineus, Harding Co., NM, HMP 134, 1750 m</t>
  </si>
  <si>
    <t>Echinocereus coccineus, Chilili, Torrance Co., NM, HMP 142, 2055 m</t>
  </si>
  <si>
    <t>Echinocereus coccineus, Mesa Cuba, Sandoval Co., NM, HMP 145, 2250 m</t>
  </si>
  <si>
    <t>Echinocereus comanchensis, Lake Lawtonka, Comanche Co., OKL, HMP 112</t>
  </si>
  <si>
    <t>Echinocereus comanchensis, W of Lake Ellsworth, Comanche Co., OKL, HMP 119</t>
  </si>
  <si>
    <t>Echinocereus engelmannii, Colorado City, Mojave Co., AZ, HMP 162</t>
  </si>
  <si>
    <t>Echinocereus engelmannii, Henry Mts., Garfield Co., UT, HMP 191, 1850 m</t>
  </si>
  <si>
    <t>Echinocereus engelmannii, Hurricane Clifs, Washington Co., UT, HMP 176</t>
  </si>
  <si>
    <t>Echinocereus engelmannii, Mt. Trunbull Loop, Mojave Co., Az, dfm 65</t>
  </si>
  <si>
    <t>Echinocereus engelmannii, Navajo Bridge, Coconino Co., AZ, HMP 157</t>
  </si>
  <si>
    <t>Echinocereus mojavensis, Clifton, Mesa Co., Col, HMP 213</t>
  </si>
  <si>
    <t>Echinocereus mojavensis, Duchesne, Duchesne Co., UT, HMP 196</t>
  </si>
  <si>
    <t>Echinocereus mojavensis, La Sal Mts., Grand Co., UT, HMP 221, 2580 m</t>
  </si>
  <si>
    <t>Echinocereus mojavensis, La Sal, San Juan Co., UT, HMP 228, 1900 m</t>
  </si>
  <si>
    <t>Echinocereus mojavensis, Mesa Co., Col, HMP 216, na lokalitě &gt; 10% inermních</t>
  </si>
  <si>
    <t>Echinocereus mojavensis, Moab, Grand Co., UT, HMP 225</t>
  </si>
  <si>
    <t xml:space="preserve">Echinocereus mojavensis, Paradox, Montrose Co., Col, HMP 230, 1850 m, </t>
  </si>
  <si>
    <t>Echinocereus reichenbachii ssp.baileyi, DJF 1327, Medicine Park, OKL, zcela bílé</t>
  </si>
  <si>
    <t>Echinocereus reichenbachii ssp.baileyi (albispinus), Reagan, Johnston Co., OKL, HMP 110</t>
  </si>
  <si>
    <t>Echinocereus reichenbachii ssp.baileyi , Granite Hills, Kiowa Co., OKL, HMP 124</t>
  </si>
  <si>
    <t>Echinocereus reichenbachii ssp.baileyi , HMP 121, semena z bílé ježaté rostliny</t>
  </si>
  <si>
    <t>Echinocereus reichenbachii ssp.baileyi , Kiowa Co., OKL, HMP 125</t>
  </si>
  <si>
    <t>Echinocereus reichenbachii ssp.baileyi , Lake Lawtonka, Comanche Co., OKL, HMP 115</t>
  </si>
  <si>
    <t>Echinocereus reichenbachii ssp.baileyi , Medicine Park, Comanche Co., OKL, HMP 120</t>
  </si>
  <si>
    <t>Echinocereus reichenbachii ssp.baileyi , Wichita Mts., Comanche Co., OKL, HMP 122</t>
  </si>
  <si>
    <t>Echinocereus reichenbachii ssp. caespitosus, Fredericksburg, Gilespie Co., Tx,  ,  m, zcela bílé rostliny</t>
  </si>
  <si>
    <t>Echinocereus reichenbachii ssp. caespitosus, Sulphur, Murray Co., OKL, HMP 106</t>
  </si>
  <si>
    <t>Echinocereus reichenbachii ssp. perbellus, Freedom, Woodward Co., OKL, HMP 259</t>
  </si>
  <si>
    <t>Echinocereus reichenbachii ssp. perbellus, La Junta, Otero Co., Col, HMP 254</t>
  </si>
  <si>
    <t>Echinocereus reichenbachii ssp. perbellus, Mangum, Greer Co., OKL, HMP 126</t>
  </si>
  <si>
    <t>Echinocereus reichenbachii ssp. perbellus, Roger Mills Co, OKL, HMP 129</t>
  </si>
  <si>
    <t>Echinocereus reichenbachii ssp. perbellus, Palo Duro Canyon, Tx, HMP 131</t>
  </si>
  <si>
    <t>Echinocereus relictus, Beaver Dam Mts., Washington Co., UT, HMP 173</t>
  </si>
  <si>
    <t>Echinocereus roetterii, La Luz, bílé květy</t>
  </si>
  <si>
    <t>Echinocereus sp. Milpilas, Chih., z okruhu Ecer. sheeri</t>
  </si>
  <si>
    <t>Echinocereus triglochidiatus, Fremont Co., Col, HMP 240</t>
  </si>
  <si>
    <t>Echinocereus triglochidiatus, Fremont Co., Col, HMP 240, extra dlouhé trny</t>
  </si>
  <si>
    <t>Echinocereus triglochidiatus, Poncha Springs, Chaffee Co., Col, HMP 236, 2440 m</t>
  </si>
  <si>
    <t>Echinocereus triglochidiatus, Salida, Chaffee Co., Col, HMP 238, 2350 m</t>
  </si>
  <si>
    <t>Echinocereus viridiflorus, Parkdale, Fremont Co., Col, HMP 241</t>
  </si>
  <si>
    <t>Echinocereus viridiflorus, Phantom Canyon, Fremont Co., Col, HMP 243, 1840 m</t>
  </si>
  <si>
    <t>Echinocereus viridiflorus, Phantom Canyon, Fremont Co., Col, HMP 247, 2230 m</t>
  </si>
  <si>
    <t>Echinocereus viridiflorus, Poncha Springs, Chaffee Co., Col, HMP 234, 2600 m</t>
  </si>
  <si>
    <t>Escobaria desertii, Beaver Dam Mts., Washington Co., UT, HMP 168</t>
  </si>
  <si>
    <t>Pediocactus simpsonii, Henry Mts., Garfield Co., UT, HMP 193, 2810 m</t>
  </si>
  <si>
    <t>Pediocactus simpsonii, Larimer Co., Col, HMP 208, 2220 m</t>
  </si>
  <si>
    <t>Sclerocactus parviflorus, Henry Mts., Garfield Co., UT, HMP 192, 1850 m</t>
  </si>
  <si>
    <t>M</t>
  </si>
  <si>
    <t xml:space="preserve">Acanthocalycium glaucum Belén --&gt;Hualfín , IS F1 </t>
  </si>
  <si>
    <t>Acanthocalycium chionanthum MUS15/L21, 4km V od Seclántas, RN40, Salta, 2170m, IS</t>
  </si>
  <si>
    <t>Acanthocalycium thionanthum MUS15/L18, Dique San Carlos, Salta, 1667m, IS</t>
  </si>
  <si>
    <t>Acanthocalycium thionanthum MUS15/L19, Valle del Calchaquí, Salta, 1762m, IS</t>
  </si>
  <si>
    <t xml:space="preserve">M </t>
  </si>
  <si>
    <t>Ancistrocactus uncinatus v.wrightii RS1016, Buen Día, Dur</t>
  </si>
  <si>
    <t>Ancistrocactus mathsonii VZD605, Mineral de Pozos, Gua F IS</t>
  </si>
  <si>
    <t>Ancistrocactus sp. MK 153.448 José Maria Morelos, Coah, pap. trny, nový druh !!!!</t>
  </si>
  <si>
    <t>Ariocarpus kotschoubeyanus Cedral F1 IS Krechovský</t>
  </si>
  <si>
    <t>Astrophytum asterias BMK0102 Estacia Calles, Tam</t>
  </si>
  <si>
    <t xml:space="preserve">Astrophytum capricorne v. sanjuanense MZ671, San Juan, </t>
  </si>
  <si>
    <t xml:space="preserve">Astrophytum coahuilense KŠ14, F1 IS, Viesca, Sierra Zavaleta, </t>
  </si>
  <si>
    <t>Atstrophytum myriostigma MZ631, Presa de Guadalupe, SLP</t>
  </si>
  <si>
    <t xml:space="preserve">Atstrophytum myriostigma v.nudum MZ1103, El Nuńez, </t>
  </si>
  <si>
    <t>Astrophytum myriostigma Las Tablas, F1 Šlajs, 7 žeber</t>
  </si>
  <si>
    <t>Astrophytum strongylogonum GL652, Las Tablas, SLP</t>
  </si>
  <si>
    <t xml:space="preserve">Astrophytum myriostigma, PC, Jaumave, Tam, F1 z IS </t>
  </si>
  <si>
    <t>Astrophytum niveum f. nudum, černé trny, super rostliny</t>
  </si>
  <si>
    <t xml:space="preserve">Astrophytum niveum PP377, Cuatro Cienegas, Coah F1 IS, </t>
  </si>
  <si>
    <t>Astrophytum senile v. aureum MZ246,  Sierra de la Paila, Coah F1 IS</t>
  </si>
  <si>
    <t>Astrophytum strongylogonum KŠ67, El Choro, F1 IS</t>
  </si>
  <si>
    <t>Astrophytum tulensis PP455, J od Tula, Tam</t>
  </si>
  <si>
    <t>Echinocereus baylei - mrazuvzdorná podložka</t>
  </si>
  <si>
    <t>Echinocereus coccineus VVZ218, Delavare Mts, F1 IS</t>
  </si>
  <si>
    <t>Echinocereus davisii SB 426, Brewster Co., TX M</t>
  </si>
  <si>
    <t>Echinocereus engelmanii v. chrysocentrus RP 75, Saint George, Washington County, Ut</t>
  </si>
  <si>
    <t>Echinocereus pamanesiorum</t>
  </si>
  <si>
    <t>Echinofossulocactus albatus Rep 628, Ojuelos de Jaliscoso, Jal.</t>
  </si>
  <si>
    <t>Echinofossulocactus coptonogonus RS671, Guanajuato/SLP F1 IS</t>
  </si>
  <si>
    <t>Echinofossulocactus erectocentrus, PP414, Sandia Victoria, F1 IS</t>
  </si>
  <si>
    <t>Echinofossulocactus multicostatus La Muralla, F1 IS Šnicer, super rostliny</t>
  </si>
  <si>
    <t>Echinofossulocactus sulfureus, Vista Hermosa, F1 IS Krechovský</t>
  </si>
  <si>
    <t>Echinofossulocacts lamellosus  PC53, San Augustín, Hid, F1 IS</t>
  </si>
  <si>
    <t>Echinofossulocactus zacatecasensis PC 55, Zacatecas, F1 z IS</t>
  </si>
  <si>
    <t>Echinomastus acunensis vých od Florence, Pinal Co.,Az, F1 IS Janeba</t>
  </si>
  <si>
    <t>Echinomastus intertextus ŠN 1028, F1 IS , S od Sonoita , AZ, F1 vyzkoušená mrazuvzdornost 2010</t>
  </si>
  <si>
    <t>m</t>
  </si>
  <si>
    <t>Echinomastus lauii</t>
  </si>
  <si>
    <t>Echinomastus mariposensis RS590, El Marquez, km153, CC-Saltillo, Coah</t>
  </si>
  <si>
    <t>Echinomastus mariposensis SB412, West of Brewster County, Tex</t>
  </si>
  <si>
    <t>Echinopsis ancistrophora MUS12/L62, Tiraxi, Jujuy F1 IS</t>
  </si>
  <si>
    <t>Echinopsis kermesina MUS15/52, V od Santa Victoria, , Salta, 2420m, IS</t>
  </si>
  <si>
    <t>Epithelantha micromeris SB 1327, Valencia Co., NM</t>
  </si>
  <si>
    <t>Epithelantha micromeris, PC 25, Ocampo, Coah.</t>
  </si>
  <si>
    <t>Escobaria roseana LX578, Ramo Arizpe, Coah</t>
  </si>
  <si>
    <t>Gymnocactus knuthianus RS678, Villar, SLP</t>
  </si>
  <si>
    <t>Gymnocactus knuthianus RS679, Guadalcazar, SLP</t>
  </si>
  <si>
    <t>Gymnocalycium achirasense, MT07-112, Los Membrilos, SL, F1 IS</t>
  </si>
  <si>
    <t>Gymnocalycium achirasense, MT07-088, La Toma, SL, F1 IS</t>
  </si>
  <si>
    <t>Gymnocalycium achirasense, Achiras, Cord</t>
  </si>
  <si>
    <t>Gymnocalycium delaetii, PC199, Rio Pasaje, Salta, F1 IS - obří rostliny</t>
  </si>
  <si>
    <t>Gymnocalycium gertii, JS157, Loma Bola, Cord, F1 IS</t>
  </si>
  <si>
    <t>Gymnocalycium glaucum  MUS14/L19, San Blas, La Rioja, 1019m , IS</t>
  </si>
  <si>
    <t>Gymnocalycium glaucum  MT07-224, Alpachine, Sra Velasco, La Rioja, F1 IS</t>
  </si>
  <si>
    <t>Gymnocalycium leptanthum, MT07-227, F1 IS, Caspi Cuchuma, Cord.</t>
  </si>
  <si>
    <t>Gymnocalycium marsonerii MUS15/L31, Campo Quijano, Salta, 1519m, IS</t>
  </si>
  <si>
    <t>Gymnocalycium moserianum F1 IS PC306, La Serrezuela, Cord., Arg.</t>
  </si>
  <si>
    <t>Gymnocalycium nigriareolatum MUS15/L9, pod Alto de de Portezuelo, Cat., 1449m, IS</t>
  </si>
  <si>
    <t>Gymnocalycium platygonum JO455, Salinas Grandes</t>
  </si>
  <si>
    <t>Gymnocalycium prochazkyanum WP241/760, S od Quillino, Cord</t>
  </si>
  <si>
    <t>Gymnocalycium ragonesei</t>
  </si>
  <si>
    <t>Gymnocalycium riojense NP Talampaya, San Juan, F1 IS JN</t>
  </si>
  <si>
    <t>Gymnocalycium riojense Saňogasta, La Rioja, F1 IS</t>
  </si>
  <si>
    <t>Gymnocalycium schizkendantzii MUS15/L1, Orcosuni. 7km J, Cord., 750m, IS</t>
  </si>
  <si>
    <t>Gymnocalycium schizkendantzii MUS15/L3, J od Casa de Piedra, Cord, 212m,IS</t>
  </si>
  <si>
    <t>Gymnocalycium spegazzinii MUS15/L35, za Puerta Tastil Qda del Toro, Salta, 2712m, IS</t>
  </si>
  <si>
    <t>Gymnocalycium stellatum v.kleinianum JO1023/1. 7km za Caminiaga, F1 IS</t>
  </si>
  <si>
    <t>Gymnocalycium stellatum v.kleinianum MT08-413, Oraen nad La Falda, Cord., F1 IS</t>
  </si>
  <si>
    <t>Gymnocalycium striglianum WR 548, Jeggle, Mend., Arg.,černé trny, šedé tělo</t>
  </si>
  <si>
    <t>Gymnocalycium tilcarensis MUS15/L70, 2km pod Purmamarca, Jujuy, 2356m, IS</t>
  </si>
  <si>
    <t>Harrisia pomanensis, IS</t>
  </si>
  <si>
    <t>Lobivia dobeana MUS15/L8, Alto de de Portezuelo, Cat., 1679m, IS</t>
  </si>
  <si>
    <t>Lobivia chrysantha ( dragae) MUS15/L36, 6km Svod Puerta Tastil, Quebrada del Toro, Salta</t>
  </si>
  <si>
    <t>Lobivia haematacantha v.rebutioides , MUS14/L64, Escuela El Porvenir, Tumbaya, Jujuy, F1 IS</t>
  </si>
  <si>
    <t>Lobivia pentlandii Oruro, La Paz, F1 IS</t>
  </si>
  <si>
    <t>Matucana myriacantha</t>
  </si>
  <si>
    <t>Mediolobivia steinmanii, Toquero, F1 IS</t>
  </si>
  <si>
    <t>Oreocereus celsianus MUS15/L61, Suripujo, Jujuy, 3851m, IS</t>
  </si>
  <si>
    <t xml:space="preserve">Pediocactus simpsonii F1 IS ŠN1122, jižní La Sal Mts, Ut </t>
  </si>
  <si>
    <t>Pygmaeocereus bieblii</t>
  </si>
  <si>
    <t>Pyrrhocactus umadeave MUS15/L41, Esquina Negra, Salta, 3213m, IS</t>
  </si>
  <si>
    <t>Strombocactus disciformis PC 38, Vizaron, Que</t>
  </si>
  <si>
    <t>Strombocactus disciformis v.minimus PC 39, Peňa Miler, Que</t>
  </si>
  <si>
    <t>Strombocactus pulcherimus Xichú, Gunajuato,</t>
  </si>
  <si>
    <t>Thelocactus bicolor El Chiflon, Coah, F1 IS Krechovský</t>
  </si>
  <si>
    <t xml:space="preserve">Thelocactus conothelos v.aurantiacus F1 IS PC83, Dolores, </t>
  </si>
  <si>
    <t>Thelocactus freudenbergerii F1 IS PC630, Grutas de García, NL</t>
  </si>
  <si>
    <t>Thelocactus garcíae, Bustamante, Tam F1 IS</t>
  </si>
  <si>
    <t>Thelocactus heterochromus F1 IS Krech, San Rafael, Dur</t>
  </si>
  <si>
    <t xml:space="preserve">Thelocactus heterochromus Minas de Navidad, MK169.481 , F1 IS </t>
  </si>
  <si>
    <t>Thelocactus heterochromus Santa Gertudis , Chih, F1 IS VZD 694, nejkrásnějsí</t>
  </si>
  <si>
    <t>Thelocactus hexaedrophorus Cedral/Zac--&gt;SLP, červené dlouhé trny, F1 z IS, Krechovský</t>
  </si>
  <si>
    <t>Thelocactus macdowelii, Higueras, NL, F1 z IS, Šnicer</t>
  </si>
  <si>
    <t>Thelocactus matudae MK129.414 Z od Rayones F1 IS</t>
  </si>
  <si>
    <t>Thelocactus multicephalus, La Soledad, NL</t>
  </si>
  <si>
    <t>Thelocactus multicephalus, Tanque Nuevo, SLP, F1 IS JV73</t>
  </si>
  <si>
    <t>Thelocactus nidulans v.icamolensis, F1 z IS, Icamole, Krechovský</t>
  </si>
  <si>
    <t>Thelocactus nidulans, F1 IS Krech, Monterey, NL</t>
  </si>
  <si>
    <t>Thelocactus nidulans, F1 IS Krech., El Milagro, NL</t>
  </si>
  <si>
    <t>Thelocactus palomalensis, La Paloma, Coah, PP1177</t>
  </si>
  <si>
    <t>Thelocactus santaclarensis, F1 IS Šnicer, Santa Clara, NL</t>
  </si>
  <si>
    <t>Thelocactus schwarzii VZD131, Forting Grazio,Tam, F1 IS</t>
  </si>
  <si>
    <t>Thelocactus tulensis F1 IS Slajs, La Ventura</t>
  </si>
  <si>
    <t>Trichocereus pasacana, IS únor 2014  MUS 14/L45, nad Humahuaca, 3188m</t>
  </si>
  <si>
    <t>Trichocereus smrzianus MUS15/L28, Cuesta del Obispo, Salta, 2970m, IS</t>
  </si>
  <si>
    <t>Turbinicarpus pseudopectinatus rubriflorus, RS617,Zapadeno</t>
  </si>
  <si>
    <t>Turbinicarpus valdezianus, MZ 662, Cedros, Zac.</t>
  </si>
  <si>
    <t>Turbinicarpus valdezianus, MZ513, Monclova</t>
  </si>
  <si>
    <t>Thelocephala napina v.aerocarpa 7km J od Boratillo, PC</t>
  </si>
  <si>
    <t>Echinocereus ferreirianus Puerto el Portezuelo, BCN SB1658</t>
  </si>
  <si>
    <t xml:space="preserve">Echinocereus grandis Isla Esteban, F1 IS </t>
  </si>
  <si>
    <t>Echinocereus pectinatus v wenigerii SB1536, žlutý květ ,West of Muzquiz, Coah</t>
  </si>
  <si>
    <t>Echinocereus eneacanthus v.brevispinus ŠN1044, v od Braketwille, Edwards Plateau, Tx</t>
  </si>
  <si>
    <t>Gymnocalycium megatae</t>
  </si>
  <si>
    <t>Mamillaria glaasii, Saltio, Coah F1 IS</t>
  </si>
  <si>
    <t>MK</t>
  </si>
  <si>
    <t>Acanthocalycium brevispinum, Tolombon, Salta, F1</t>
  </si>
  <si>
    <t>Acanthocalycium catamarcense, OF5698, Los Nacimientos, žluté a oranžové kv. F1 z IS</t>
  </si>
  <si>
    <t>Acanthocalycium violaceum, lok.75/05, Nina Paula, Cord., F1 z IS</t>
  </si>
  <si>
    <t>Adenium obesum</t>
  </si>
  <si>
    <t>Astrophytum asterias, Gonzales, Tam, ex Lau</t>
  </si>
  <si>
    <t>Astrophytum tulense v. nudum, ex Šuster,</t>
  </si>
  <si>
    <t>Aylostera pseudominuscula,lok. 35/07 Escoipe 2600 m, F1 z IS</t>
  </si>
  <si>
    <t>Cleistocactus baumanii, lok. 2/15 Orcosuni, Cord., IS</t>
  </si>
  <si>
    <t>Copiapoa grandiflora, Esmeralda, F1 z IS</t>
  </si>
  <si>
    <t>Copiapoa krainziana žlutá, Qda. San Ramon, F1 z IS</t>
  </si>
  <si>
    <t>Copiapoa marginata, Portofino, F1 z IS</t>
  </si>
  <si>
    <t>Copiapoa rupestris, lok. 35/05 Quebrada San Ramon, F1 z IS</t>
  </si>
  <si>
    <t>Coryphantha elephantidens, kulturní, růžové květy</t>
  </si>
  <si>
    <t>Demnoza diamantina, SL4a, Rio Diamante, Mend., F1 z IS</t>
  </si>
  <si>
    <t>Echinocereus baileyi kult., M</t>
  </si>
  <si>
    <t>Echinocereus coccineus ssp. paucispinus, mohutné rostliny, M</t>
  </si>
  <si>
    <t>Echinocereus coccineus ssp. roemerii FH 1108.0, M</t>
  </si>
  <si>
    <t>Echinocereus coccineus ssp. roemerii PP719, F1 z IS, M</t>
  </si>
  <si>
    <t>Echinocereus coccineus ssp. rosei AG11, M, květy růžové</t>
  </si>
  <si>
    <t>Echinocereus coccineus ssp. rosei AG11, M, květy všech barev</t>
  </si>
  <si>
    <t>Echinocereus coccineus ssp. rosei AG11, M, květy žluté</t>
  </si>
  <si>
    <t>Echinocereus coccineus ssp. rosei SB236, Jarilla Mts, NM, M</t>
  </si>
  <si>
    <t>Echinocereus coccineus v. roemerii DJF 789.25, Kimble Co., TX , M</t>
  </si>
  <si>
    <t>Echinocereus coccineus, AG3, typ M</t>
  </si>
  <si>
    <t>Echinocereus coccineus,SB 128,  M</t>
  </si>
  <si>
    <t>Echinocereus engelmanii v decumbens, M</t>
  </si>
  <si>
    <t>Echinocereus fendlerii, Sandoval Co., NM, M</t>
  </si>
  <si>
    <t>Echinocereus gurneyi, oranž. květy, M</t>
  </si>
  <si>
    <t>Echinocereus reichenbachii ssp. caespitosus, M</t>
  </si>
  <si>
    <t>Echinocereus roetterii fantastické květy, M</t>
  </si>
  <si>
    <t>Echinocereus subinermis kult.</t>
  </si>
  <si>
    <t>Echinocereus trigloch. ssp. mojavensis f. inermis, drobný, ex Šklebený</t>
  </si>
  <si>
    <t>Echinocereus triglochidiatus DJF 1145, Alamogordo, NM, M</t>
  </si>
  <si>
    <t>Echinocereus triglochidiatus SB 1598, White Sands, NM, gigantický, M</t>
  </si>
  <si>
    <t>Echinocereus triglochidiatus SB 223 Sandoval Co, NM</t>
  </si>
  <si>
    <t>Echinocereus triglochidiatus ssp. mojavensis f. inermis, menší, holý</t>
  </si>
  <si>
    <t>Echinocereus triglochidiatus ssp. mojavensis f. inermis, robustní, zakrnělé trny</t>
  </si>
  <si>
    <t>Echinocereus triglochidiatus ssp. mojavensis, Joshua Tree, dlouhé trny, F1 z IS, M</t>
  </si>
  <si>
    <t>Echinocereus triglochidiatus ssp. mojavensis, San Rafael Swell, Ut., drobný, M</t>
  </si>
  <si>
    <t>Echinocereus triglochidiatus v. gonacanthus SB 753 Mc Kinley Co, NM</t>
  </si>
  <si>
    <t>Echinocereus triglochidiatus v. gonacanthus, velmi robustní, silné barevné trny</t>
  </si>
  <si>
    <t>Echinocereus triglochidiatus, robustní, ex Juha, 1-2 trny, M</t>
  </si>
  <si>
    <t>Echinocereus triglochidiatus, Sandia Mts.,silné 3 trny</t>
  </si>
  <si>
    <t>Echinopsis aurea v. cylindrica, L5/09, Quilino, F1 z IS, tmavá, světlé květy</t>
  </si>
  <si>
    <t>Echinopsis aurea v. falax, L19/07, Pomán, Cat.,F1 z  IS</t>
  </si>
  <si>
    <t>Echinopsis aurea v. falax, lok. 44/05 Hualco, Sierra de Velazco, La Rioja, F1 z IS</t>
  </si>
  <si>
    <t>Echinopsis aurea v.albiflora, lok. 65/05, Serrezuela, Cord., F1 z IS</t>
  </si>
  <si>
    <t>Echinopsis aurea var. dobeana, lok. 13/09 Alto de Portezuelo, F1 z IS</t>
  </si>
  <si>
    <t>Echinopsis aurea, lok.3/05 Villa del Carmen, San Luis, F1 z  IS</t>
  </si>
  <si>
    <t xml:space="preserve">Echinopsis kermesina lok.58//07 Iruya , Salta,  F1 IS,  bílé a fialové květy </t>
  </si>
  <si>
    <t>Echinopsis kermesina, lok. 52/15 Santa Victoria, Salta</t>
  </si>
  <si>
    <t>Echinopsis silvestrii, lok.86/09 Rio Pasaje, Salta, F1 z IS</t>
  </si>
  <si>
    <t>Eriosyce (Rodentiophylla) atacamensis, lok.35/05 Quebrada San Ramon, F1 z IS</t>
  </si>
  <si>
    <t>Eriosyce ausseliana, Incahuasi, L30/05, IS</t>
  </si>
  <si>
    <t>Escobaria missouriensis kult., M</t>
  </si>
  <si>
    <t>Escobaria missouriensis v. caespitosa, Marshal Co., Ok., M</t>
  </si>
  <si>
    <t>Escobaria sneedii, Carlsbad, NM, M</t>
  </si>
  <si>
    <t>Escobaria vivipara SB 312, Meade, Ks, M</t>
  </si>
  <si>
    <t>Escobaria vivipara v. arizonica, DJF1644, Slate Mts., Az, M</t>
  </si>
  <si>
    <t>Escobaria vivipara v. borealis HK1598, Dona Ana Co., NM, M</t>
  </si>
  <si>
    <t xml:space="preserve">Escobaria vivipara v. neomexicana, Santa Fe Co., NM, M </t>
  </si>
  <si>
    <t>Eulychnia sp. El Trapiche, IS</t>
  </si>
  <si>
    <t>Euphorbia horrida v. mayor, robustní, modrá</t>
  </si>
  <si>
    <t xml:space="preserve">Euphorbia obesa </t>
  </si>
  <si>
    <t>Euphorbia tortirama ES</t>
  </si>
  <si>
    <t>Frailea aff. Castanea, San Pedro Norte, Cord.! F1 z IS</t>
  </si>
  <si>
    <t>Gymnocalycium chubutense JPR92-38, Pen. Valldez, F2 z IS</t>
  </si>
  <si>
    <t>Gymnocalycium moserianum? lok. 4/15 Las Penas, Cat.,IS</t>
  </si>
  <si>
    <t>Gymnocalycium nigriareolatum, lok. 9/15, Cuesta de Portezuelo, F1 z IS</t>
  </si>
  <si>
    <t>Gymnocalycium schickendantzii, lok. 1/15 sev. Dean Funes, IS</t>
  </si>
  <si>
    <t>Gymnocalycium schickendantzii, lok.3/15  6km J Casa De Piedra, Cat., IS</t>
  </si>
  <si>
    <t>Gymnocalycium schickendantzii, lok78/15 Sierra de Serrezuela, IS</t>
  </si>
  <si>
    <t>Gymnocalycium sigelianum, lok. 101/09 Sierra de Condores, Cord., F1 z IS</t>
  </si>
  <si>
    <t>Gymnocalycium spegazzinii v major, lok. 21/15 Seclantas, IS</t>
  </si>
  <si>
    <t>Gymnocalycium spegazzinii, lok. 35/15 Puerta Tastil, IS</t>
  </si>
  <si>
    <t>Gymnocalycium spegazzinii, lok. 41/15 Esquina Negra, IS</t>
  </si>
  <si>
    <t>Gymnocalycium tilcarense, lok. 70/15 Purmamarca, Jujuy, IS</t>
  </si>
  <si>
    <t>Gymnocalycium valnicekianum, lok. 66//05 El Rincon, Cord., F1 z IS</t>
  </si>
  <si>
    <t>Gymnocalycium achirasense, lok.12/05 Villa Praga, San Luis</t>
  </si>
  <si>
    <t>Gymnocalycium baldianum,lok.60/05,  Alto de Portezuelo, F1 z IS</t>
  </si>
  <si>
    <t>Gymnocalycium boszingianum, Lok.9/07, 16 km sev. Chepes, F1 z IS</t>
  </si>
  <si>
    <t>Gymnocalycium bruchii  v. brigitae, Lok.88/07, Loma Grande, F1 zIS</t>
  </si>
  <si>
    <t>Gymnocalycium bruchii  v. brigitae, Lok.92/07, Piedra Azul, F1 zIS</t>
  </si>
  <si>
    <t>Gymnocalycium carminanthum, lok. 53/05 Cuesta de Los Angeles, TL ,IS</t>
  </si>
  <si>
    <t>Gymnocalycium erinaceum var. paucisqamosum, lo.68/05 Ongamira, Cord., F1 z IS</t>
  </si>
  <si>
    <t>Gymnocalycium ferocius, lok. 78/15 Sierra de Serrezuela, IS</t>
  </si>
  <si>
    <t>Gymnocalycium gibbosum v. nobile, růž. květy, M</t>
  </si>
  <si>
    <t>Gymnocalycium gibosum v. nigrum, kult.</t>
  </si>
  <si>
    <t>Gymnocalycium gibosum v. schlumbergerii, Isla de Leones</t>
  </si>
  <si>
    <t>Gymnocalycium gibosum, Carmen de Patagones, F2 z IS</t>
  </si>
  <si>
    <t>Gymnocalycium gibosum, JPR 27/66, Guardia Mitre, F2 z IS</t>
  </si>
  <si>
    <t>Gymnocalycium horridispinum, lok. 81b/07 Cerro Bola, Cord., F1 z IS</t>
  </si>
  <si>
    <t>Gymnocalycium chubutense, ex Scheck, černé, ploché, -18°C</t>
  </si>
  <si>
    <t>Gymnocalycium monvilei lok. 4/07, Suyuque Nuovo, SL, F1 z IS</t>
  </si>
  <si>
    <t>Gymnocalycium monvilei v. safronovii, lok. 86/07, Tala Canada, F1 z IS</t>
  </si>
  <si>
    <t>Gymnocalycium monvilei v. steinerii lok. 75/05 Nina Paula, F1 z IS</t>
  </si>
  <si>
    <t>Gymnocalycium monvilei, El Durazno, Cord.,F1 z IS</t>
  </si>
  <si>
    <t>Gymnocalycium monvilei, Icho Cruz - Copina, Cord., F1 z IS</t>
  </si>
  <si>
    <t>Gymnocalycium monvilei, lok. 84/07 Dos Rios, Srra. Grande, F1 z IS</t>
  </si>
  <si>
    <t>Gymnocalycium monvilei, lok. 88/07, Loma Grande, Srra. Grande, F1 z IS</t>
  </si>
  <si>
    <t>Gymnocalycium monvilei, lok.3/09 Sra. Dean Funes, Cord., IS</t>
  </si>
  <si>
    <t>Gymnocalycium monvilei, lok.65/05, La Cumbre, Srra Chica, F1 z IS</t>
  </si>
  <si>
    <t>Gymnocalycium monvilei, Los Gigantes, Cordoba, Arg., 1800 m, F1 z IS</t>
  </si>
  <si>
    <t>Gymnocalycium ochotorenae, lok. 9/05 La Quebrada, San Juis, F1 z  IS</t>
  </si>
  <si>
    <t>Gymnocalycium parvulum, lok. 6/05 Villa Cura Brochero, F1 z IS</t>
  </si>
  <si>
    <t>Gymnocalycium polycephalum, San Blas, LR, F1 z IS</t>
  </si>
  <si>
    <t>Gymnocalycium riojense v. paucispinum, lok. 64/05, Sierra Brava, LR, F1 z IS</t>
  </si>
  <si>
    <t>Gymnocalycium robustum, lok. 5/09, Quilino, Cord., F1 z IS</t>
  </si>
  <si>
    <t>Gymnocalycium spegazzinii, Tolombon, Salta, F1 z IS</t>
  </si>
  <si>
    <t>Habranthus robustus, cibulovina, růž. květ</t>
  </si>
  <si>
    <t>Lobivia ducis-paulii (ferox), kult., hrubé trny, barevné květy</t>
  </si>
  <si>
    <t>Lobivia famatinensis, La Mejicana, La Rioja, F1</t>
  </si>
  <si>
    <t>Lobivia ferox, lok.66/07 Toquero, bar. květy, F1 z IS</t>
  </si>
  <si>
    <t>Lobivia ferox, Oruro, ex. JO, 18 cm trny, F1 z IS</t>
  </si>
  <si>
    <t>Lobivia haematacantha v. elongata, Santuario, Salta, IS</t>
  </si>
  <si>
    <t>Lobivia haematacantha, Piedra Molinos, Salta,  F1 z IS</t>
  </si>
  <si>
    <t>Lobivia chrysantha (dragai), nad Ing. Maury, Salra, IS</t>
  </si>
  <si>
    <t>Lobivia chrysantha, lok. 36/15, 5 km Z Puerta Tastil, Salta IS</t>
  </si>
  <si>
    <t>Lobivia chrysochete, L58/09, Cerro Negro, Salta, chlupatý plod, F1 z  IS</t>
  </si>
  <si>
    <t>Lobivia kuenrichii, lok. 26/15 Cachipampa</t>
  </si>
  <si>
    <t>Lobivia kuenrichii, lok. 27/15 Pedra Molino, Salta, IS</t>
  </si>
  <si>
    <t>Lobivia maximiliana JIR 26, Pucara 3900m, dept. Puno, Peru, F1 z IS</t>
  </si>
  <si>
    <t>Lobivia minutiflora, L59/09, sev. Abra Lizoite, Sierra Sta Victoria, Salta, IS</t>
  </si>
  <si>
    <t>Lobivia minutiflora, lok. 57/09 se. Abra Lizoite, Salta, IS</t>
  </si>
  <si>
    <t>Lobivia pentlandii, Oruro, ex JO, F1 z IS</t>
  </si>
  <si>
    <t>Lobivia densispina,  lok. 81/09,Escuela El Porvenir, světlá, žlutý květ, Jujuy, F1 z IS</t>
  </si>
  <si>
    <t>Lobivia rebutioides, tmavá, oranž. Květ, Lok. 80/07, Tumbaya Jujuy, F1 z IS</t>
  </si>
  <si>
    <t>Lophophora diffusa v. koehresii San Francisco, SLP</t>
  </si>
  <si>
    <t>Lophophora diffusa, Penamiller</t>
  </si>
  <si>
    <t>Maihueniopsis (Puna) mandragora, kult.</t>
  </si>
  <si>
    <t>Mediolobivia aff. diersiana, Toquerro, F1 z IS</t>
  </si>
  <si>
    <t>Mediolobivia einsteinii v. nicolai (AVF)</t>
  </si>
  <si>
    <t>Mediolobivia einsteinii, lok. 44/07 2 km V Santa Rosa de Tastil, F1 z IS</t>
  </si>
  <si>
    <t>Mediolobivia eos, lok. 68/07 Toquerro, F1 z IS</t>
  </si>
  <si>
    <t>Mediolobivia nigricans, lok. 34/09 Piedra Molino, Salta, Arg., F1</t>
  </si>
  <si>
    <t>Mediolobivia odehnalii, 6km N of Potosi, Bol., F2 z IS</t>
  </si>
  <si>
    <t>Mediolobivia steinmanii v. major, lok. 67B/09 Rio Santa Catalina, Jujuy, F1z IS</t>
  </si>
  <si>
    <t>Mediolobivia tafnaensis, lok. 68/07 Toquerro, Jujuy, F1 z IS</t>
  </si>
  <si>
    <t>Mediolobivianigricans var. peterseimii, lok. 46/09 Abra Blanca, F1 z IS</t>
  </si>
  <si>
    <t>Medioobivia steinmanii L68/09,Srra. Sta. Catalina, Jujuy, F1 z IS</t>
  </si>
  <si>
    <t>Medioobivia steinmanii L75/09,Srra. De Cochinoca, Jujuy, F1 z IS</t>
  </si>
  <si>
    <t>Medioobivia steinmanii v. major, lok.62/07 Toquero, F1 z IS</t>
  </si>
  <si>
    <t>Neoporteria (Horridocactus) andicola, Saladillo, 1500 m, F1 z IS</t>
  </si>
  <si>
    <t>Neoporteria (Horridocactus) curvispinus, L22/05, Los Andes, F1 z  IS</t>
  </si>
  <si>
    <t>Neoporteria (Horridocactus) eriosycoides, L 30/05, Incahuasi, F1 z IS</t>
  </si>
  <si>
    <t>Neoporteria (Horridocactus) hankeanus, lok.35/05 Qda. San Ramon, F1</t>
  </si>
  <si>
    <t>Neoporteria (Horridocactus) paucicostata, modré tělo, černé trny</t>
  </si>
  <si>
    <t>Neoporteria (Horridocactus) pulchellus, Portofino, III. region, světlé kudrnaté trny, F1 z IS</t>
  </si>
  <si>
    <t xml:space="preserve">Neoporteria (Thelocephala) duripulpa, Colonia Feirina, IS, </t>
  </si>
  <si>
    <t>Neoporteria (Thelocephala) napina v aerocarpa, 7 km J od El Boratillo</t>
  </si>
  <si>
    <t>Neoporteria (Thelocephala) napina, lok. 32/05 Huasco Bajo, F1 z IS</t>
  </si>
  <si>
    <t>Neoporteria (Thelocephala) nuda, Carrizal Bajo, F1</t>
  </si>
  <si>
    <t>Neoporteria littoralis, lok. 27/05 Mineral de Talca, F1 z IS</t>
  </si>
  <si>
    <t>Notocactus submammullosus DJF 228, Siera Crande, Rio Negro</t>
  </si>
  <si>
    <t>Oreocereus celsianus, lok. 61/15 Suripujilo, Jujuy, IS</t>
  </si>
  <si>
    <t>Parodia catamarcensis, L56/05, El Portezuelo, Cat, F1 z IS</t>
  </si>
  <si>
    <t>Parodia faustiana, lok. 44/07, Santa Rosa de Tastil, F1 z IS</t>
  </si>
  <si>
    <t>Parodia horrida, lok. 18/15 San Carlos, Salta, IS</t>
  </si>
  <si>
    <t>Parodia malyana, L61/05, El Taco, Catamarca, F1 z IS, drobná</t>
  </si>
  <si>
    <t>Parodia microsperma, L74/07, Gonzalo, Tuc., F1 z IS</t>
  </si>
  <si>
    <t>Parodia sanguiniflora, lok. 16/09 Cuesta de Singuil, Cat., F1 z IS</t>
  </si>
  <si>
    <t>Parodia shuetziana lok. 58/07 Iruya, Salta, F1</t>
  </si>
  <si>
    <t>Pediocactus bradyi, Marble Canyon</t>
  </si>
  <si>
    <t>Pediocactus despainii San Rafael Swell, Ut, M</t>
  </si>
  <si>
    <t>Pediocactus silerii Fredonia, Az, M</t>
  </si>
  <si>
    <t>Pediocactus winklerii , Wayne Co., Ut</t>
  </si>
  <si>
    <t>Pyrrhocactus straussianus, JPR 129/325 Ugarteche, Mend., hrubý, F1 z IS</t>
  </si>
  <si>
    <t>Pyrrhocactus umadeave Qda Tastil, Salta, IS</t>
  </si>
  <si>
    <t>Pyrrhocactus umadeave, Quebrada Carachi, Salta, IS</t>
  </si>
  <si>
    <t>Pyrrhocactus umadeave, Santa Rosa de Tastil, Salta, Arg., IS</t>
  </si>
  <si>
    <t>Rhipsalis lorentziana, Arroyo Potrero, Tuc., F1 z IS</t>
  </si>
  <si>
    <t>Sinningia warmingii, lok. 38/12 Quebrada Escaba, Tuc., F1 z IS</t>
  </si>
  <si>
    <t>Soehrensia bruchii, El Infernillo, Tucuman, IS, velká</t>
  </si>
  <si>
    <t>Soehrensia formosa v. rosarioana, žluté květy, kvete malá</t>
  </si>
  <si>
    <t>Soehrensia formosa v. velazcoensis, lok. 18/12, Pampa de la Viuda, IS</t>
  </si>
  <si>
    <t>Soehrensia grandis, Cuesta Minas Capilitas, Catam., 3000 m, IS</t>
  </si>
  <si>
    <t>Soehrensia korethroides, lok.43/15 Abra Blanca, Salta, IS</t>
  </si>
  <si>
    <t>Stetsonia coryne, lok. 3/15 6km J Casa De Piedra, Cat., IS</t>
  </si>
  <si>
    <t>Talinum triangulare, L86/09, Rio Pasaje, Salta, F1 z IS</t>
  </si>
  <si>
    <t>Thelocactus bueckii, krátké trny, bronzový</t>
  </si>
  <si>
    <t>Trichocereus grandiflorus, L50/05, El Rodeo, Cat., F1 z IS</t>
  </si>
  <si>
    <t>Trichocereus hybrid smrzianus X grandiflorus robustní</t>
  </si>
  <si>
    <t>Trichocereus pasacana, Humahuaca, IS</t>
  </si>
  <si>
    <t>Trichocereus poco, lok. 67/15 Azupampa, Jujuy, IS</t>
  </si>
  <si>
    <t>Trichocereus poco, Tabladitas 3800 m, Jujui, Arg., IS</t>
  </si>
  <si>
    <t>Trichocereus smrzianus, lok. 28/15 Cuesta de Obispo, IS</t>
  </si>
  <si>
    <t>Zephyrantes citrina, drobná cibulovina, žl. květ</t>
  </si>
  <si>
    <t>Cereus peruvianus kult. na podnože</t>
  </si>
  <si>
    <t>Escobaria missouriensis SB 205, M</t>
  </si>
  <si>
    <t>Escobaria vivipara, Mc. Henry Co., ND, M</t>
  </si>
  <si>
    <t>Gymnocalycium sigelianum, lok. 101/09 Sierra de Condores, Cord.</t>
  </si>
  <si>
    <t>Gymnocalycium quehlianum, lok. 102/09 Sierra de Condores, F1 z IS</t>
  </si>
  <si>
    <t>Notocactus submammullosus, lok. 51/05 El Taco, Catamarca, F1 z IS</t>
  </si>
  <si>
    <t>Notocactus submammullosus El Durazno, Cord., F1 z IS</t>
  </si>
  <si>
    <t>Echinocereus reichenbachii var. minor, M</t>
  </si>
  <si>
    <t>Echinocereus viereckii var. moricalii, ex J. Říha, izotyp, F1 z IS</t>
  </si>
  <si>
    <t>Gymnocalycium netrelianum, kulturní</t>
  </si>
  <si>
    <t>Trichocereus (Soehrensia) pseudocandicans, Chilecito, LR</t>
  </si>
  <si>
    <t>Trichocereus (Soehrensia) smrzianus, DJF 424, Piedra Molino, Salta</t>
  </si>
  <si>
    <t>Mediolobivia gavazzii, lok.75/09, Sierra de Cochinoca, Jujuy, F1 z IS</t>
  </si>
  <si>
    <t>Gymnocalycium capillaense, lok. 67/05, Grutas de Ongamira, Cord., F1 z IS</t>
  </si>
  <si>
    <t>Gymnocalycium sanluiense, lok. 2/05, Villa del Carmen, San Luis, F1 z IS</t>
  </si>
  <si>
    <t>Cintia knizei, kult.</t>
  </si>
  <si>
    <t>Talinum triangulare, lok. 38//12 Quebrada Escaba, F1 z IS</t>
  </si>
  <si>
    <t>Pyrrhocactus multicolorispinus, lok. 13,5/05 Agua del Toro, Mend., F1 z IS</t>
  </si>
  <si>
    <t>Gymnocalycium altagraciense, lok. 100/09 Alra Gracia, F1 z IS</t>
  </si>
  <si>
    <t>Gymnocalycium baldianum, lok. 60/05 Alto del Portezuelo, F1 z IS</t>
  </si>
  <si>
    <t>Austrocactus gracilis, KF114</t>
  </si>
  <si>
    <t>Austrocactus coxii, KF98</t>
  </si>
  <si>
    <t>Acanthocalycium spiniflorum, lok. 78/07 Cuatro Esquinas, Cord., F1 z IS</t>
  </si>
  <si>
    <t>Acanthocalycium violaceum, lok. 85/07, Tala Canada, Cord., F1 z IS</t>
  </si>
  <si>
    <t>Ariocarpus trigonus kult.</t>
  </si>
  <si>
    <t>Trichocereus (Soehrensia) hybrid „Grassers schönste“</t>
  </si>
  <si>
    <t>Echinocereus pulchellus v. sharpii, bílé květy</t>
  </si>
  <si>
    <t>Echinopsis ancistrophora, lok. 85/09 Titaxi, Jujuy, F1 z IS</t>
  </si>
  <si>
    <t>Echinopsis ancistrophora, lok. 64/12, Tres Lagunas, Jujuy, F1 z IS</t>
  </si>
  <si>
    <t>Echinopsis ancistrophora, lok. 76/15, El Jardin, Salta, F1 z IS</t>
  </si>
  <si>
    <t>Lobivia kuenhrichii, lok. 22/15 La Poma, Salta</t>
  </si>
  <si>
    <t>Lobivia jajoiana, kult., dlouhé trny</t>
  </si>
  <si>
    <t>Lobivia glauca var. paucicostata, kult., modré tělo, červ. květ</t>
  </si>
  <si>
    <t>Lobivia schreiterii, lok. 39/12, El Molar- La Angostura, Tuc., F1 z IS</t>
  </si>
  <si>
    <t>Lobivia sucrensis, SL67-96, F1 z IS</t>
  </si>
  <si>
    <t>Lobivia obrepanda, SL51a-96, červené květy</t>
  </si>
  <si>
    <t>Parodia spegazziniana, lok. 20/07, Cuesta de Capilitas, Cat., F1 z IS</t>
  </si>
  <si>
    <t>Parodia sp., lok. 24/12, nad Mutquin, Cat., F1 z IS</t>
  </si>
  <si>
    <t>Parodia dichroacantha, lok. 42/12, Rio Colorado, Salta, F1 z IS</t>
  </si>
  <si>
    <t>Parodia penicilata, lok. 29/07, Rio Chuscha, Salta, F1 z IS</t>
  </si>
  <si>
    <t>Parodia nivosa, lok. 40/05, Chorillos, Salta, F1 z IS</t>
  </si>
  <si>
    <t>Parodia catamarcense, lok.59/05 Alto del Portezuelo, Cat., F1 z IS</t>
  </si>
  <si>
    <t>Neowerdermania vorwerkii, Tabladitas, Jujuy, F1 z IS</t>
  </si>
  <si>
    <t>Notocactus uebelmanianus, kulturní, tm. fialové květy</t>
  </si>
  <si>
    <t>Pediocactus simpsonii, Taos Co., NM, M</t>
  </si>
  <si>
    <t>Gymnocalycium morroense MT07-078, La Esquina, Sierra del Morro</t>
  </si>
  <si>
    <t>Sclerocactus spinossior ssp. Blainei SB 1540 Currant,NV</t>
  </si>
  <si>
    <t>Echinocactus horizonthalonius  ŠN1023, JV od Sanderson, Terrel Co., NM F1 IS</t>
  </si>
  <si>
    <t xml:space="preserve">Echinocactus horizonthalonius ŠN1024, Schafer , S od Presidio Pecos Co., Tx F1 IS </t>
  </si>
  <si>
    <t>Echinomastus johnsonii L1543, Jaquyes, Chih</t>
  </si>
  <si>
    <t>Escobaria hesterii SB430, Brewster Co,TX</t>
  </si>
  <si>
    <t>Gymnocalycium achirasense, MT07-076, Sierra Portezuelo, F1 IS</t>
  </si>
  <si>
    <t>Gymnocalycium achirasense,Villa del Carmen, F1 IS</t>
  </si>
  <si>
    <t>Lobivia aurea v. sieragrandensis MUS12/L3, El Durazno, Sra Grande, Cord ,  krásná forma dlouhý jemný středový trn</t>
  </si>
  <si>
    <t>Závazně objenávám výše uvedené položky</t>
  </si>
  <si>
    <t>Jméno a příjmení:</t>
  </si>
  <si>
    <t>Cena za položky</t>
  </si>
  <si>
    <t>Ulice a číslo:</t>
  </si>
  <si>
    <t>balné</t>
  </si>
  <si>
    <t>Město:</t>
  </si>
  <si>
    <t>poštovné</t>
  </si>
  <si>
    <t>PSČ:</t>
  </si>
  <si>
    <t>Cena celkem v CZK</t>
  </si>
  <si>
    <t>Tel:</t>
  </si>
  <si>
    <t>Cena celkem v EUR</t>
  </si>
  <si>
    <t>E-mail:</t>
  </si>
  <si>
    <t>č. objednávky= var symbol</t>
  </si>
  <si>
    <t>CZK:101 599 7039/3030</t>
  </si>
  <si>
    <r>
      <t xml:space="preserve">Objednávku zaslat na: </t>
    </r>
    <r>
      <rPr>
        <b/>
        <sz val="14"/>
        <color indexed="8"/>
        <rFont val="Calibri"/>
        <family val="2"/>
      </rPr>
      <t>Kutak@plzen.eu</t>
    </r>
  </si>
  <si>
    <t>EUR:101 599 7047/3030</t>
  </si>
  <si>
    <t>Pozn.: KK Plzeň se zavazuje, že uvedené kontakty neposkytne třetím osobám a použije je výhradně k účelu vyřízení objednávky</t>
  </si>
  <si>
    <t>Prosím vyplňte pouze žlutá pole, objednávkový formulář nijak neupravujte. Nesmírně nám tím usnadníte zpracování objednávek.</t>
  </si>
  <si>
    <t>Acanthocalycium auranticum, červ. Květy</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</si>
</sst>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1]"/>
    <numFmt numFmtId="165" formatCode="#,##0\ &quot;Kč&quot;"/>
    <numFmt numFmtId="166" formatCode="&quot;Yes&quot;;&quot;Yes&quot;;&quot;No&quot;"/>
    <numFmt numFmtId="167" formatCode="&quot;True&quot;;&quot;True&quot;;&quot;False&quot;"/>
    <numFmt numFmtId="168" formatCode="&quot;On&quot;;&quot;On&quot;;&quot;Off&quot;"/>
    <numFmt numFmtId="169" formatCode="[$¥€-2]\ #\ ##,000_);[Red]\([$€-2]\ #\ ##,000\)"/>
    <numFmt numFmtId="170" formatCode="0.0"/>
  </numFmts>
  <fonts count="51">
    <font>
      <sz val="11"/>
      <color theme="1"/>
      <name val="Calibri"/>
      <family val="2"/>
    </font>
    <font>
      <sz val="11"/>
      <color indexed="8"/>
      <name val="Calibri"/>
      <family val="2"/>
    </font>
    <font>
      <b/>
      <sz val="10"/>
      <name val="Arial"/>
      <family val="2"/>
    </font>
    <font>
      <u val="single"/>
      <sz val="11"/>
      <color indexed="12"/>
      <name val="Calibri"/>
      <family val="2"/>
    </font>
    <font>
      <sz val="8"/>
      <name val="Calibri"/>
      <family val="2"/>
    </font>
    <font>
      <b/>
      <sz val="11"/>
      <color indexed="8"/>
      <name val="Calibri"/>
      <family val="2"/>
    </font>
    <font>
      <sz val="10"/>
      <name val="Arial"/>
      <family val="2"/>
    </font>
    <font>
      <b/>
      <sz val="14"/>
      <color indexed="8"/>
      <name val="Calibri"/>
      <family val="2"/>
    </font>
    <font>
      <sz val="11"/>
      <color indexed="9"/>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1"/>
      <color indexed="25"/>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u val="single"/>
      <sz val="12"/>
      <color indexed="8"/>
      <name val="Arial"/>
      <family val="2"/>
    </font>
    <font>
      <sz val="10"/>
      <color indexed="8"/>
      <name val="Arial"/>
      <family val="2"/>
    </font>
    <font>
      <sz val="8"/>
      <name val="Segoe UI"/>
      <family val="2"/>
    </font>
    <font>
      <b/>
      <sz val="14"/>
      <color indexed="8"/>
      <name val="Arial"/>
      <family val="0"/>
    </font>
    <font>
      <sz val="14"/>
      <color indexed="8"/>
      <name val="Calibri"/>
      <family val="0"/>
    </font>
    <font>
      <sz val="14"/>
      <color indexed="8"/>
      <name val="Arial"/>
      <family val="0"/>
    </font>
    <font>
      <b/>
      <sz val="10"/>
      <color indexed="8"/>
      <name val="Arial"/>
      <family val="0"/>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b/>
      <i/>
      <u val="single"/>
      <sz val="12"/>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medium"/>
      <top style="medium"/>
      <bottom style="medium"/>
    </border>
    <border>
      <left style="thin"/>
      <right style="thin"/>
      <top style="thin"/>
      <bottom style="thin"/>
    </border>
    <border>
      <left style="medium"/>
      <right style="medium"/>
      <top style="thin"/>
      <bottom style="thin"/>
    </border>
    <border>
      <left/>
      <right style="medium"/>
      <top style="thin"/>
      <bottom style="thin"/>
    </border>
    <border>
      <left style="thin"/>
      <right style="medium"/>
      <top style="thin"/>
      <bottom style="thin"/>
    </border>
    <border>
      <left style="thin"/>
      <right/>
      <top style="medium"/>
      <bottom style="mediu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right style="medium"/>
      <top style="thin"/>
      <bottom style="medium"/>
    </border>
    <border>
      <left style="hair"/>
      <right/>
      <top style="hair"/>
      <bottom style="hair"/>
    </border>
    <border>
      <left style="hair"/>
      <right style="hair"/>
      <top style="hair"/>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style="medium"/>
      <top>
        <color indexed="63"/>
      </top>
      <bottom style="thin"/>
    </border>
    <border>
      <left>
        <color indexed="63"/>
      </left>
      <right>
        <color indexed="63"/>
      </right>
      <top>
        <color indexed="63"/>
      </top>
      <bottom style="thin"/>
    </border>
    <border>
      <left/>
      <right/>
      <top style="thin"/>
      <bottom style="thin"/>
    </border>
    <border>
      <left style="medium">
        <color indexed="23"/>
      </left>
      <right style="medium">
        <color indexed="23"/>
      </right>
      <top style="medium">
        <color indexed="23"/>
      </top>
      <bottom style="medium">
        <color indexed="23"/>
      </bottom>
    </border>
    <border>
      <left/>
      <right style="hair"/>
      <top/>
      <bottom/>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3"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1" fillId="23" borderId="6" applyNumberFormat="0" applyFont="0" applyAlignment="0" applyProtection="0"/>
    <xf numFmtId="9" fontId="1"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0">
    <xf numFmtId="0" fontId="0"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Fill="1" applyBorder="1" applyAlignment="1">
      <alignment horizontal="center" vertical="top" wrapText="1"/>
    </xf>
    <xf numFmtId="0" fontId="0" fillId="0" borderId="14" xfId="0" applyFont="1" applyBorder="1" applyAlignment="1">
      <alignment vertical="top" wrapText="1"/>
    </xf>
    <xf numFmtId="0" fontId="0" fillId="33" borderId="15" xfId="0" applyFill="1" applyBorder="1" applyAlignment="1" applyProtection="1">
      <alignment horizontal="center" vertical="top" wrapText="1"/>
      <protection locked="0"/>
    </xf>
    <xf numFmtId="0" fontId="0" fillId="0" borderId="16" xfId="0" applyBorder="1" applyAlignment="1">
      <alignment horizontal="center" vertical="top"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vertical="top" wrapText="1"/>
    </xf>
    <xf numFmtId="0" fontId="0" fillId="0" borderId="14" xfId="0" applyFont="1" applyFill="1" applyBorder="1" applyAlignment="1">
      <alignment vertical="top" wrapText="1"/>
    </xf>
    <xf numFmtId="0" fontId="0" fillId="0" borderId="14" xfId="0" applyFill="1" applyBorder="1" applyAlignment="1">
      <alignment vertical="top" wrapText="1"/>
    </xf>
    <xf numFmtId="0" fontId="0" fillId="0" borderId="14" xfId="0" applyBorder="1" applyAlignment="1">
      <alignment horizontal="center" vertical="center"/>
    </xf>
    <xf numFmtId="0" fontId="0" fillId="0" borderId="14" xfId="0" applyBorder="1" applyAlignment="1">
      <alignment vertical="top"/>
    </xf>
    <xf numFmtId="0" fontId="0" fillId="0" borderId="14" xfId="0" applyFont="1" applyBorder="1" applyAlignment="1">
      <alignment horizontal="center" vertical="center"/>
    </xf>
    <xf numFmtId="0" fontId="0" fillId="0" borderId="14" xfId="0" applyFont="1" applyBorder="1" applyAlignment="1">
      <alignment vertical="top"/>
    </xf>
    <xf numFmtId="0" fontId="0" fillId="0" borderId="0" xfId="0" applyAlignment="1">
      <alignment vertical="top" wrapText="1"/>
    </xf>
    <xf numFmtId="0" fontId="0" fillId="0" borderId="14" xfId="0" applyBorder="1" applyAlignment="1">
      <alignment horizontal="center"/>
    </xf>
    <xf numFmtId="0" fontId="0" fillId="0" borderId="14" xfId="0" applyBorder="1" applyAlignment="1">
      <alignment/>
    </xf>
    <xf numFmtId="0" fontId="0" fillId="0" borderId="1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17" xfId="0" applyBorder="1" applyAlignment="1">
      <alignment horizontal="center"/>
    </xf>
    <xf numFmtId="0" fontId="6" fillId="0" borderId="14" xfId="36" applyFont="1" applyBorder="1" applyAlignment="1">
      <alignment horizontal="center"/>
      <protection/>
    </xf>
    <xf numFmtId="0" fontId="6" fillId="0" borderId="17" xfId="36" applyFont="1" applyBorder="1" applyAlignment="1">
      <alignment horizontal="center"/>
      <protection/>
    </xf>
    <xf numFmtId="0" fontId="0" fillId="0" borderId="0" xfId="0" applyBorder="1" applyAlignment="1">
      <alignment vertical="top" wrapText="1"/>
    </xf>
    <xf numFmtId="0" fontId="0" fillId="0" borderId="14" xfId="0" applyFont="1" applyBorder="1" applyAlignment="1">
      <alignment horizontal="center" vertical="top" wrapText="1"/>
    </xf>
    <xf numFmtId="0" fontId="0" fillId="0" borderId="14" xfId="0" applyFont="1" applyFill="1" applyBorder="1" applyAlignment="1">
      <alignment horizontal="center" vertical="top" wrapText="1"/>
    </xf>
    <xf numFmtId="0" fontId="0" fillId="0" borderId="0" xfId="0" applyAlignment="1">
      <alignment horizontal="center"/>
    </xf>
    <xf numFmtId="0" fontId="2" fillId="0" borderId="11" xfId="0" applyFont="1" applyBorder="1" applyAlignment="1">
      <alignment horizontal="center" wrapText="1"/>
    </xf>
    <xf numFmtId="0" fontId="2" fillId="0" borderId="18" xfId="0" applyFont="1" applyBorder="1" applyAlignment="1">
      <alignment horizontal="center" wrapText="1"/>
    </xf>
    <xf numFmtId="0" fontId="0" fillId="0" borderId="14" xfId="0" applyBorder="1" applyAlignment="1">
      <alignment horizontal="center" wrapText="1"/>
    </xf>
    <xf numFmtId="0" fontId="0" fillId="0" borderId="17" xfId="0" applyBorder="1" applyAlignment="1">
      <alignment horizontal="center" wrapText="1"/>
    </xf>
    <xf numFmtId="0" fontId="0" fillId="0" borderId="14" xfId="0" applyFill="1" applyBorder="1" applyAlignment="1">
      <alignment horizontal="center" wrapText="1"/>
    </xf>
    <xf numFmtId="0" fontId="0" fillId="0" borderId="17" xfId="0" applyFill="1" applyBorder="1" applyAlignment="1">
      <alignment horizontal="center" wrapText="1"/>
    </xf>
    <xf numFmtId="0" fontId="0" fillId="34" borderId="14" xfId="0" applyFill="1" applyBorder="1" applyAlignment="1">
      <alignment horizontal="center" wrapText="1"/>
    </xf>
    <xf numFmtId="0" fontId="0" fillId="34" borderId="17" xfId="0" applyFill="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xf>
    <xf numFmtId="0" fontId="0" fillId="0" borderId="21" xfId="0" applyFont="1" applyBorder="1" applyAlignment="1">
      <alignment horizontal="center" vertical="center" wrapText="1"/>
    </xf>
    <xf numFmtId="0" fontId="0" fillId="0" borderId="21" xfId="0" applyFont="1" applyBorder="1" applyAlignment="1">
      <alignment vertical="top"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vertical="top" wrapText="1"/>
    </xf>
    <xf numFmtId="0" fontId="0" fillId="33" borderId="24" xfId="0" applyFill="1" applyBorder="1" applyAlignment="1" applyProtection="1">
      <alignment vertical="top" wrapText="1"/>
      <protection locked="0"/>
    </xf>
    <xf numFmtId="165" fontId="0" fillId="0" borderId="14" xfId="0" applyNumberFormat="1" applyBorder="1" applyAlignment="1">
      <alignment horizontal="center" vertical="top" wrapText="1"/>
    </xf>
    <xf numFmtId="49" fontId="0" fillId="33" borderId="25" xfId="0" applyNumberFormat="1" applyFill="1" applyBorder="1" applyAlignment="1" applyProtection="1">
      <alignment horizontal="left" vertical="top" wrapText="1"/>
      <protection locked="0"/>
    </xf>
    <xf numFmtId="165" fontId="2" fillId="0" borderId="14" xfId="0" applyNumberFormat="1" applyFont="1" applyBorder="1" applyAlignment="1">
      <alignment horizontal="center" vertical="top" wrapText="1"/>
    </xf>
    <xf numFmtId="164" fontId="0" fillId="0" borderId="14" xfId="0" applyNumberFormat="1" applyBorder="1" applyAlignment="1">
      <alignment horizontal="center" vertical="top" wrapText="1"/>
    </xf>
    <xf numFmtId="3" fontId="3" fillId="33" borderId="24" xfId="37" applyNumberFormat="1" applyFill="1" applyBorder="1" applyAlignment="1" applyProtection="1">
      <alignment horizontal="left" vertical="top" wrapText="1"/>
      <protection locked="0"/>
    </xf>
    <xf numFmtId="1" fontId="48" fillId="0" borderId="14" xfId="0" applyNumberFormat="1" applyFont="1" applyBorder="1" applyAlignment="1">
      <alignment horizontal="center" vertical="top" wrapText="1"/>
    </xf>
    <xf numFmtId="0" fontId="6" fillId="0" borderId="0" xfId="0" applyFont="1" applyAlignment="1">
      <alignment horizontal="right" vertical="top" wrapText="1"/>
    </xf>
    <xf numFmtId="164" fontId="0" fillId="0" borderId="0" xfId="0" applyNumberFormat="1" applyAlignment="1">
      <alignment horizontal="center" vertical="top" wrapText="1"/>
    </xf>
    <xf numFmtId="0" fontId="49" fillId="0" borderId="0" xfId="0" applyFont="1" applyAlignment="1">
      <alignment horizontal="left" vertical="center" readingOrder="1"/>
    </xf>
    <xf numFmtId="0" fontId="50" fillId="0" borderId="0" xfId="0" applyFont="1" applyAlignment="1">
      <alignment horizontal="left" vertical="center" readingOrder="1"/>
    </xf>
    <xf numFmtId="165" fontId="32" fillId="0" borderId="14" xfId="0" applyNumberFormat="1" applyFont="1" applyBorder="1" applyAlignment="1">
      <alignment horizontal="center" vertical="top" wrapText="1"/>
    </xf>
    <xf numFmtId="0" fontId="0" fillId="0" borderId="26" xfId="0" applyBorder="1" applyAlignment="1">
      <alignment horizontal="center"/>
    </xf>
    <xf numFmtId="0" fontId="0" fillId="0" borderId="27" xfId="0" applyFont="1" applyBorder="1" applyAlignment="1">
      <alignment horizontal="center" vertical="center" wrapText="1"/>
    </xf>
    <xf numFmtId="0" fontId="0" fillId="0" borderId="27" xfId="0" applyBorder="1" applyAlignment="1">
      <alignment vertical="top"/>
    </xf>
    <xf numFmtId="0" fontId="6" fillId="0" borderId="27" xfId="36" applyFont="1" applyBorder="1" applyAlignment="1">
      <alignment horizontal="center"/>
      <protection/>
    </xf>
    <xf numFmtId="0" fontId="6" fillId="0" borderId="28" xfId="36" applyFont="1" applyBorder="1" applyAlignment="1">
      <alignment horizontal="center"/>
      <protection/>
    </xf>
    <xf numFmtId="0" fontId="0" fillId="0" borderId="29" xfId="0" applyBorder="1" applyAlignment="1">
      <alignment horizontal="center" vertical="top" wrapText="1"/>
    </xf>
    <xf numFmtId="0" fontId="0" fillId="0" borderId="27" xfId="0" applyFont="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7" xfId="0" applyBorder="1" applyAlignment="1">
      <alignment horizontal="center" wrapText="1"/>
    </xf>
    <xf numFmtId="0" fontId="0" fillId="0" borderId="28" xfId="0" applyBorder="1" applyAlignment="1">
      <alignment horizontal="center" wrapText="1"/>
    </xf>
    <xf numFmtId="0" fontId="0" fillId="0" borderId="27" xfId="0" applyFont="1" applyBorder="1" applyAlignment="1">
      <alignment horizontal="center" vertical="top" wrapText="1"/>
    </xf>
    <xf numFmtId="0" fontId="0" fillId="0" borderId="27" xfId="0" applyBorder="1" applyAlignment="1">
      <alignment horizontal="center" vertical="center"/>
    </xf>
    <xf numFmtId="0" fontId="0" fillId="0" borderId="27" xfId="0" applyBorder="1" applyAlignment="1">
      <alignment horizontal="center" vertical="center" wrapText="1"/>
    </xf>
    <xf numFmtId="0" fontId="0" fillId="0" borderId="27" xfId="0" applyFont="1" applyBorder="1" applyAlignment="1">
      <alignment vertical="top" wrapText="1"/>
    </xf>
    <xf numFmtId="0" fontId="0" fillId="0" borderId="27" xfId="0" applyFont="1" applyBorder="1" applyAlignment="1">
      <alignment vertical="top"/>
    </xf>
    <xf numFmtId="0" fontId="0" fillId="0" borderId="30" xfId="0" applyBorder="1" applyAlignment="1">
      <alignment/>
    </xf>
    <xf numFmtId="0" fontId="0" fillId="0" borderId="31" xfId="0" applyBorder="1" applyAlignment="1">
      <alignment/>
    </xf>
    <xf numFmtId="0" fontId="0" fillId="0" borderId="14" xfId="0" applyBorder="1" applyAlignment="1">
      <alignment horizontal="center" wrapText="1"/>
    </xf>
    <xf numFmtId="0" fontId="0" fillId="0" borderId="17" xfId="0" applyBorder="1" applyAlignment="1">
      <alignment horizontal="center" wrapText="1"/>
    </xf>
    <xf numFmtId="0" fontId="0" fillId="33" borderId="15" xfId="0" applyFill="1" applyBorder="1" applyAlignment="1" applyProtection="1">
      <alignment horizontal="center" vertical="top" wrapText="1"/>
      <protection locked="0"/>
    </xf>
    <xf numFmtId="0" fontId="0" fillId="0" borderId="16" xfId="0" applyBorder="1" applyAlignment="1">
      <alignment horizontal="center" vertical="top" wrapText="1"/>
    </xf>
    <xf numFmtId="0" fontId="0" fillId="0" borderId="20" xfId="0" applyBorder="1" applyAlignment="1">
      <alignment horizontal="center"/>
    </xf>
    <xf numFmtId="0" fontId="0" fillId="0" borderId="14" xfId="0" applyBorder="1" applyAlignment="1">
      <alignment horizontal="center" vertical="center" wrapText="1"/>
    </xf>
    <xf numFmtId="0" fontId="0" fillId="0" borderId="14" xfId="0" applyBorder="1" applyAlignment="1">
      <alignment vertical="top"/>
    </xf>
    <xf numFmtId="0" fontId="0" fillId="0" borderId="14" xfId="0" applyFill="1" applyBorder="1" applyAlignment="1">
      <alignment horizontal="center" vertical="center" wrapText="1"/>
    </xf>
    <xf numFmtId="0" fontId="0" fillId="0" borderId="14" xfId="0" applyFill="1" applyBorder="1" applyAlignment="1">
      <alignment horizontal="center" wrapText="1"/>
    </xf>
    <xf numFmtId="0" fontId="0" fillId="0" borderId="17" xfId="0" applyFill="1" applyBorder="1" applyAlignment="1">
      <alignment horizontal="center" wrapText="1"/>
    </xf>
    <xf numFmtId="0" fontId="0" fillId="0" borderId="14" xfId="0" applyBorder="1" applyAlignment="1">
      <alignment vertical="top" wrapText="1"/>
    </xf>
    <xf numFmtId="0" fontId="3" fillId="0" borderId="0" xfId="37" applyFont="1" applyAlignment="1" applyProtection="1">
      <alignment/>
      <protection/>
    </xf>
    <xf numFmtId="0" fontId="3" fillId="0" borderId="14" xfId="37" applyBorder="1" applyAlignment="1" applyProtection="1">
      <alignment vertical="top" wrapText="1"/>
      <protection/>
    </xf>
    <xf numFmtId="0" fontId="3" fillId="35" borderId="32" xfId="37" applyFont="1" applyFill="1" applyBorder="1" applyAlignment="1" applyProtection="1">
      <alignment vertical="top" wrapText="1"/>
      <protection/>
    </xf>
    <xf numFmtId="0" fontId="3" fillId="0" borderId="0" xfId="37" applyFont="1" applyAlignment="1" applyProtection="1">
      <alignment horizontal="left" wrapText="1"/>
      <protection/>
    </xf>
    <xf numFmtId="0" fontId="3" fillId="0" borderId="14" xfId="37" applyFont="1" applyBorder="1" applyAlignment="1" applyProtection="1">
      <alignment vertical="top" wrapText="1"/>
      <protection/>
    </xf>
    <xf numFmtId="0" fontId="3" fillId="0" borderId="0" xfId="37" applyAlignment="1" applyProtection="1">
      <alignment/>
      <protection/>
    </xf>
    <xf numFmtId="0" fontId="32" fillId="0" borderId="14" xfId="0" applyFont="1" applyBorder="1" applyAlignment="1">
      <alignment horizontal="center" vertical="top" wrapText="1"/>
    </xf>
    <xf numFmtId="0" fontId="0" fillId="0" borderId="0" xfId="0"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right" vertical="top" wrapText="1"/>
    </xf>
    <xf numFmtId="0" fontId="2" fillId="0" borderId="33" xfId="0" applyFont="1" applyBorder="1" applyAlignment="1">
      <alignment horizontal="right" vertical="top" wrapText="1"/>
    </xf>
    <xf numFmtId="0" fontId="2" fillId="0" borderId="19" xfId="0" applyFont="1" applyBorder="1" applyAlignment="1">
      <alignment horizontal="right" vertical="top" wrapText="1"/>
    </xf>
    <xf numFmtId="0" fontId="2" fillId="0" borderId="31" xfId="0" applyFont="1" applyBorder="1" applyAlignment="1">
      <alignment horizontal="right" vertical="top" wrapText="1"/>
    </xf>
    <xf numFmtId="0" fontId="2" fillId="0" borderId="34" xfId="0" applyFont="1" applyBorder="1" applyAlignment="1">
      <alignment horizontal="right" vertical="top" wrapText="1"/>
    </xf>
    <xf numFmtId="0" fontId="6" fillId="0" borderId="19" xfId="0" applyFont="1" applyBorder="1" applyAlignment="1">
      <alignment horizontal="right" vertical="top" wrapText="1"/>
    </xf>
    <xf numFmtId="0" fontId="6" fillId="0" borderId="31" xfId="0" applyFont="1" applyBorder="1" applyAlignment="1">
      <alignment horizontal="right" vertical="top" wrapText="1"/>
    </xf>
    <xf numFmtId="0" fontId="6" fillId="0" borderId="34" xfId="0" applyFont="1" applyBorder="1" applyAlignment="1">
      <alignment horizontal="right" vertical="top" wrapText="1"/>
    </xf>
    <xf numFmtId="0" fontId="0" fillId="0" borderId="14" xfId="0" applyBorder="1" applyAlignment="1">
      <alignment horizontal="center" vertical="top" wrapText="1"/>
    </xf>
    <xf numFmtId="0" fontId="2" fillId="0" borderId="0" xfId="0" applyFont="1" applyAlignment="1">
      <alignment horizontal="left" vertical="top" wrapText="1"/>
    </xf>
    <xf numFmtId="0" fontId="2" fillId="0" borderId="33" xfId="0" applyFont="1" applyBorder="1" applyAlignment="1">
      <alignment horizontal="left" vertical="top" wrapText="1"/>
    </xf>
    <xf numFmtId="0" fontId="0" fillId="0" borderId="19" xfId="0" applyBorder="1" applyAlignment="1">
      <alignment horizontal="right" vertical="top" wrapText="1"/>
    </xf>
    <xf numFmtId="0" fontId="0" fillId="0" borderId="31" xfId="0" applyBorder="1" applyAlignment="1">
      <alignment vertical="top" wrapText="1"/>
    </xf>
    <xf numFmtId="0" fontId="0" fillId="0" borderId="34" xfId="0" applyBorder="1" applyAlignment="1">
      <alignment vertical="top"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14</xdr:col>
      <xdr:colOff>219075</xdr:colOff>
      <xdr:row>40</xdr:row>
      <xdr:rowOff>142875</xdr:rowOff>
    </xdr:to>
    <xdr:sp>
      <xdr:nvSpPr>
        <xdr:cNvPr id="1" name="Text Box 1"/>
        <xdr:cNvSpPr txBox="1">
          <a:spLocks noChangeArrowheads="1"/>
        </xdr:cNvSpPr>
      </xdr:nvSpPr>
      <xdr:spPr>
        <a:xfrm>
          <a:off x="9525" y="38100"/>
          <a:ext cx="9525000" cy="7724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Akce semen KK Plzeň 201</a:t>
          </a:r>
          <a:r>
            <a:rPr lang="en-US" cap="none" sz="14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Vážení přátelé,
</a:t>
          </a:r>
          <a:r>
            <a:rPr lang="en-US" cap="none" sz="1000" b="0" i="0" u="none" baseline="0">
              <a:solidFill>
                <a:srgbClr val="000000"/>
              </a:solidFill>
              <a:latin typeface="Arial"/>
              <a:ea typeface="Arial"/>
              <a:cs typeface="Arial"/>
            </a:rPr>
            <a:t>dostává se vám do rukou nový seznam semen kaktusů a jiných sukulentů, který vydává v roce 201</a:t>
          </a:r>
          <a:r>
            <a:rPr lang="en-US" cap="none" sz="1000" b="0"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Klub kaktusářů Plzeň. Tato akce si klade za cíl umožnit rozšíření pěstování ohrožených druhů kaktusů mezi pěstiteli a tak umožnit jejich zachování alespoň ve sbírkách. Tento seznam je shrnutím nabídek semen členů plzeňského klubu kaktusářů, z nichž většina, ač pěstuje pozoruhodné věci, by svá semena samostatně nenabízela, protože úzký sortiment jednotlivcům nedovoluje zpracovat dostatečně zajímavou nabídku. I zde se tedy potvrzuje známá pravda, že „Ten dělá to a ten zas tohle, ale všichni dohromady udělají moc“. Klub kaktusářů Plzeň pak umožňuje, abyste semena od všech nabízejících objednali najednou.
</a:t>
          </a:r>
          <a:r>
            <a:rPr lang="en-US" cap="none" sz="1200" b="1" i="1" u="sng" baseline="0">
              <a:solidFill>
                <a:srgbClr val="000000"/>
              </a:solidFill>
              <a:latin typeface="Arial"/>
              <a:ea typeface="Arial"/>
              <a:cs typeface="Arial"/>
            </a:rPr>
            <a:t>Vysvětlivky k seznamu: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Dodavatelé jsou:
</a:t>
          </a:r>
          <a:r>
            <a:rPr lang="en-US" cap="none" sz="1000" b="0" i="0" u="none" baseline="0">
              <a:solidFill>
                <a:srgbClr val="000000"/>
              </a:solidFill>
              <a:latin typeface="Arial"/>
              <a:ea typeface="Arial"/>
              <a:cs typeface="Arial"/>
            </a:rPr>
            <a:t>M – Jiří Musil, CC – Petr Česal, MK – Milan Kůrka, PK – Petr Kuták, </a:t>
          </a:r>
          <a:r>
            <a:rPr lang="en-US" cap="none" sz="1000" b="0" i="0" u="none" baseline="0">
              <a:solidFill>
                <a:srgbClr val="000000"/>
              </a:solidFill>
              <a:latin typeface="Arial"/>
              <a:ea typeface="Arial"/>
              <a:cs typeface="Arial"/>
            </a:rPr>
            <a:t>HS</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Henry Sikora</a:t>
          </a:r>
          <a:r>
            <a:rPr lang="en-US" cap="none" sz="1000" b="0" i="0" u="none" baseline="0">
              <a:solidFill>
                <a:srgbClr val="000000"/>
              </a:solidFill>
              <a:latin typeface="Arial"/>
              <a:ea typeface="Arial"/>
              <a:cs typeface="Arial"/>
            </a:rPr>
            <a:t> LA - Laabus</a:t>
          </a:r>
          <a:r>
            <a:rPr lang="en-US" cap="none" sz="1000" b="0" i="0" u="none" baseline="0">
              <a:solidFill>
                <a:srgbClr val="000000"/>
              </a:solidFill>
              <a:latin typeface="Arial"/>
              <a:ea typeface="Arial"/>
              <a:cs typeface="Arial"/>
            </a:rPr>
            <a:t> PD-Pavel Duchek VS - Václav Rous HM Honza Müller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Botanická hodnota semen je označena:
</a:t>
          </a:r>
          <a:r>
            <a:rPr lang="en-US" cap="none" sz="1000" b="0" i="0" u="none" baseline="0">
              <a:solidFill>
                <a:srgbClr val="000000"/>
              </a:solidFill>
              <a:latin typeface="Arial"/>
              <a:ea typeface="Arial"/>
              <a:cs typeface="Arial"/>
            </a:rPr>
            <a:t>•             F1 z IS – semena sklizená v kultuře na rostlinách ze semen IS,
</a:t>
          </a:r>
          <a:r>
            <a:rPr lang="en-US" cap="none" sz="1000" b="0" i="0" u="none" baseline="0">
              <a:solidFill>
                <a:srgbClr val="000000"/>
              </a:solidFill>
              <a:latin typeface="Arial"/>
              <a:ea typeface="Arial"/>
              <a:cs typeface="Arial"/>
            </a:rPr>
            <a:t> •             F2 z IS – semena sklizená v kultuře na rostlinách ze semen F1 z IS atd.
</a:t>
          </a:r>
          <a:r>
            <a:rPr lang="en-US" cap="none" sz="1000" b="0" i="0" u="none" baseline="0">
              <a:solidFill>
                <a:srgbClr val="000000"/>
              </a:solidFill>
              <a:latin typeface="Arial"/>
              <a:ea typeface="Arial"/>
              <a:cs typeface="Arial"/>
            </a:rPr>
            <a:t>Mrazuvzdornost matečních rostlin (v suchu) je označena:
</a:t>
          </a:r>
          <a:r>
            <a:rPr lang="en-US" cap="none" sz="1000" b="0" i="0" u="none" baseline="0">
              <a:solidFill>
                <a:srgbClr val="000000"/>
              </a:solidFill>
              <a:latin typeface="Arial"/>
              <a:ea typeface="Arial"/>
              <a:cs typeface="Arial"/>
            </a:rPr>
            <a:t>•            M – u nás plně mrazuvzdorné, mráz je nepoškozuje
</a:t>
          </a:r>
          <a:r>
            <a:rPr lang="en-US" cap="none" sz="1000" b="0" i="0" u="none" baseline="0">
              <a:solidFill>
                <a:srgbClr val="000000"/>
              </a:solidFill>
              <a:latin typeface="Arial"/>
              <a:ea typeface="Arial"/>
              <a:cs typeface="Arial"/>
            </a:rPr>
            <a:t>•            -18</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C (-15</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C, -12</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C) – mráz větší než uvedená hodnota rostliny poškozuje
</a:t>
          </a:r>
          <a:r>
            <a:rPr lang="en-US" cap="none" sz="1200" b="1" i="1" u="sng" baseline="0">
              <a:solidFill>
                <a:srgbClr val="000000"/>
              </a:solidFill>
              <a:latin typeface="Arial"/>
              <a:ea typeface="Arial"/>
              <a:cs typeface="Arial"/>
            </a:rPr>
            <a:t>Pokyny k objednávkám: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 objednávce používejte výhradně elektronický formulář. Vyplňte pouze pole s kontaktními údaji a počet objednávaných položek (žlutá pole).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Náhradní položky neuvádějte, vzhledem k dávkovému zpracování objednávek nemůžeme tyto zajistit. 
</a:t>
          </a:r>
          <a:r>
            <a:rPr lang="en-US" cap="none" sz="1000" b="0" i="0" u="none" baseline="0">
              <a:solidFill>
                <a:srgbClr val="000000"/>
              </a:solidFill>
              <a:latin typeface="Arial"/>
              <a:ea typeface="Arial"/>
              <a:cs typeface="Arial"/>
            </a:rPr>
            <a:t>Formulář </a:t>
          </a:r>
          <a:r>
            <a:rPr lang="en-US" cap="none" sz="1000" b="0" i="0" u="none" baseline="0">
              <a:solidFill>
                <a:srgbClr val="000000"/>
              </a:solidFill>
              <a:latin typeface="Arial"/>
              <a:ea typeface="Arial"/>
              <a:cs typeface="Arial"/>
            </a:rPr>
            <a:t>prosím </a:t>
          </a:r>
          <a:r>
            <a:rPr lang="en-US" cap="none" sz="1000" b="0" i="0" u="none" baseline="0">
              <a:solidFill>
                <a:srgbClr val="000000"/>
              </a:solidFill>
              <a:latin typeface="Arial"/>
              <a:ea typeface="Arial"/>
              <a:cs typeface="Arial"/>
            </a:rPr>
            <a:t>nijak neupravujte ani nepřevádějte do jiného formátu. Je to důležité pro další zpracování dat. Vyplněný objednávkový formulář zašlete na uvedenou e-mailovou adresu: </a:t>
          </a:r>
          <a:r>
            <a:rPr lang="en-US" cap="none" sz="1000" b="0" i="0" u="none" baseline="0">
              <a:solidFill>
                <a:srgbClr val="000000"/>
              </a:solidFill>
              <a:latin typeface="Arial"/>
              <a:ea typeface="Arial"/>
              <a:cs typeface="Arial"/>
            </a:rPr>
            <a:t>
</a:t>
          </a:r>
          <a:r>
            <a:rPr lang="en-US" cap="none" sz="1400" b="0" i="0" u="none" baseline="0">
              <a:solidFill>
                <a:srgbClr val="000000"/>
              </a:solidFill>
              <a:latin typeface="Calibri"/>
              <a:ea typeface="Calibri"/>
              <a:cs typeface="Calibri"/>
            </a:rPr>
            <a:t>kutak@plzen.eu</a:t>
          </a:r>
          <a:r>
            <a:rPr lang="en-US" cap="none" sz="14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Distribuce bude probíhat ve 3 fázích , dodací lhůta semen 3-4 týdny. Uzávěrka objednávek je 30.11. Po datu uzávěrky již není možné přijmout žádnou objednávku. Poslední semena budou distribuována do vánoc.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Vyzvednutí i zaplacení objednaných semen je možné na schůzi KK Plzeň nebo je zašleme doporučeně poštou. Při zaslání poštou účtujeme 20,- Kč balné a poštovné dle aktuálních tarifů České </a:t>
          </a:r>
          <a:r>
            <a:rPr lang="en-US" cap="none" sz="1000" b="0" i="0" u="none" baseline="0">
              <a:solidFill>
                <a:srgbClr val="000000"/>
              </a:solidFill>
              <a:latin typeface="Arial"/>
              <a:ea typeface="Arial"/>
              <a:cs typeface="Arial"/>
            </a:rPr>
            <a:t>či Slovenské </a:t>
          </a:r>
          <a:r>
            <a:rPr lang="en-US" cap="none" sz="1000" b="0" i="0" u="none" baseline="0">
              <a:solidFill>
                <a:srgbClr val="000000"/>
              </a:solidFill>
              <a:latin typeface="Arial"/>
              <a:ea typeface="Arial"/>
              <a:cs typeface="Arial"/>
            </a:rPr>
            <a:t>pošty vedle ceny dodaných semen. Platbu pak uhraďte převodem na účet: 
</a:t>
          </a:r>
          <a:r>
            <a:rPr lang="en-US" cap="none" sz="1000" b="0" i="0" u="none" baseline="0">
              <a:solidFill>
                <a:srgbClr val="000000"/>
              </a:solidFill>
              <a:latin typeface="Arial"/>
              <a:ea typeface="Arial"/>
              <a:cs typeface="Arial"/>
            </a:rPr>
            <a:t>CZK:101 599 7039/3030
</a:t>
          </a:r>
          <a:r>
            <a:rPr lang="en-US" cap="none" sz="1000" b="0" i="0" u="none" baseline="0">
              <a:solidFill>
                <a:srgbClr val="000000"/>
              </a:solidFill>
              <a:latin typeface="Arial"/>
              <a:ea typeface="Arial"/>
              <a:cs typeface="Arial"/>
            </a:rPr>
            <a:t>EUR:101 599 7047/3030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Nezapomeňte prosím uvést variabilní symbol, který obdržíte spolu se semeny a jejich vyúčtováním.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Některých položek v katalogu je omezený počet, jestliže některá semena nedojdou, jsou vyprodána. Velmi doporučujeme nezaměřovat se při objednávání na první nebo nejlevnější položku daného druhu, protože ty docházejí nejdříve a pak nedostanete nic přestože nabídka stejného druhu je třeba stále dostatečná. Náhradní druhy, prosím, neuvádějte, není technicky možné doplnit chybějící druhy od jednotlivých dodavatelů, resp. vyřízení objednávky by se příliš protahovalo. 
</a:t>
          </a:r>
          <a:r>
            <a:rPr lang="en-US" cap="none" sz="1000" b="0" i="0" u="none" baseline="0">
              <a:solidFill>
                <a:srgbClr val="000000"/>
              </a:solidFill>
              <a:latin typeface="Arial"/>
              <a:ea typeface="Arial"/>
              <a:cs typeface="Arial"/>
            </a:rPr>
            <a:t>
</a:t>
          </a:r>
          <a:r>
            <a:rPr lang="en-US" cap="none" sz="1200" b="1" i="1" u="sng" baseline="0">
              <a:solidFill>
                <a:srgbClr val="000000"/>
              </a:solidFill>
              <a:latin typeface="Arial"/>
              <a:ea typeface="Arial"/>
              <a:cs typeface="Arial"/>
            </a:rPr>
            <a:t>Distribuci zajišťuje:  Jiří Musil a Petr Kuták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photos/mmsqtupmWoe3hY5L6" TargetMode="External" /><Relationship Id="rId2" Type="http://schemas.openxmlformats.org/officeDocument/2006/relationships/hyperlink" Target="https://goo.gl/photos/9kC6bQ4Vh8zm4CKL8" TargetMode="External" /><Relationship Id="rId3" Type="http://schemas.openxmlformats.org/officeDocument/2006/relationships/hyperlink" Target="https://goo.gl/photos/4Rd4wLKBxH2e1ch8A" TargetMode="External" /><Relationship Id="rId4" Type="http://schemas.openxmlformats.org/officeDocument/2006/relationships/hyperlink" Target="https://goo.gl/photos/kPtiLKGcX12tZwzS7" TargetMode="External" /><Relationship Id="rId5" Type="http://schemas.openxmlformats.org/officeDocument/2006/relationships/hyperlink" Target="https://goo.gl/photos/RXgi2hCCeTt8QdmE9" TargetMode="External" /><Relationship Id="rId6" Type="http://schemas.openxmlformats.org/officeDocument/2006/relationships/hyperlink" Target="https://www.wildflower.org/plants/result.php?id_plant=ecst" TargetMode="External" /><Relationship Id="rId7" Type="http://schemas.openxmlformats.org/officeDocument/2006/relationships/hyperlink" Target="https://photos.google.com/share/AF1QipPSGvDxYVVGu8T33lgr8jcE1KV6FwRQG1vhyQc-pwYZCbH30IcnZVWvNpEyu9ic7A?key=eXJoLXJVN1NBY1BCT250UHJmTU1BcnlLekNiQkFR" TargetMode="External" /><Relationship Id="rId8" Type="http://schemas.openxmlformats.org/officeDocument/2006/relationships/hyperlink" Target="http://www.kakt.cz/fotky/41_Echinocereus%20pectinatus%20v.%20rigidissimus%20(Echinocereus%20rigidissimus)30-12-2015_13-55(2).JPG" TargetMode="External" /><Relationship Id="rId9" Type="http://schemas.openxmlformats.org/officeDocument/2006/relationships/hyperlink" Target="https://goo.gl/photos/kRpwLmFt7fFjW35E7" TargetMode="External" /><Relationship Id="rId10" Type="http://schemas.openxmlformats.org/officeDocument/2006/relationships/hyperlink" Target="https://goo.gl/photos/NsR2NDcPPdQXQzLi7" TargetMode="External" /><Relationship Id="rId11" Type="http://schemas.openxmlformats.org/officeDocument/2006/relationships/hyperlink" Target="https://goo.gl/photos/297Qz7qTM5WmwkjY7" TargetMode="External" /><Relationship Id="rId12" Type="http://schemas.openxmlformats.org/officeDocument/2006/relationships/hyperlink" Target="https://goo.gl/photos/sTPV83ka7sa6PdtE9" TargetMode="External" /><Relationship Id="rId13" Type="http://schemas.openxmlformats.org/officeDocument/2006/relationships/hyperlink" Target="https://goo.gl/photos/v9U5KNobAsG18gJL6" TargetMode="External" /><Relationship Id="rId14" Type="http://schemas.openxmlformats.org/officeDocument/2006/relationships/hyperlink" Target="https://goo.gl/photos/Uug1u7u6LMS5A7vo8" TargetMode="External" /><Relationship Id="rId15" Type="http://schemas.openxmlformats.org/officeDocument/2006/relationships/hyperlink" Target="https://goo.gl/photos/CMVW7S9mu84uiphJ6" TargetMode="External" /><Relationship Id="rId16" Type="http://schemas.openxmlformats.org/officeDocument/2006/relationships/hyperlink" Target="https://goo.gl/photos/4qxXHW7suyps7geS9" TargetMode="External" /><Relationship Id="rId17" Type="http://schemas.openxmlformats.org/officeDocument/2006/relationships/hyperlink" Target="https://goo.gl/photos/xabiEVFPa375aP9o7" TargetMode="External" /><Relationship Id="rId18" Type="http://schemas.openxmlformats.org/officeDocument/2006/relationships/hyperlink" Target="https://goo.gl/photos/fTUe1CruaMqHBqX2A" TargetMode="External" /><Relationship Id="rId19" Type="http://schemas.openxmlformats.org/officeDocument/2006/relationships/hyperlink" Target="https://goo.gl/photos/hvsWFGCZeSKkL4eU9" TargetMode="External" /><Relationship Id="rId20" Type="http://schemas.openxmlformats.org/officeDocument/2006/relationships/hyperlink" Target="https://photos.app.goo.gl/w1rftDULLyLmOvJn2" TargetMode="External" /><Relationship Id="rId21" Type="http://schemas.openxmlformats.org/officeDocument/2006/relationships/hyperlink" Target="https://goo.gl/photos/tKXK76hGgus98yEL8" TargetMode="External" /><Relationship Id="rId22" Type="http://schemas.openxmlformats.org/officeDocument/2006/relationships/hyperlink" Target="https://goo.gl/photos/z3rRZXLJSCErAENTA" TargetMode="External" /><Relationship Id="rId23" Type="http://schemas.openxmlformats.org/officeDocument/2006/relationships/hyperlink" Target="https://photos.app.goo.gl/wFhqLJzpmMd4eEuI2" TargetMode="External" /><Relationship Id="rId24" Type="http://schemas.openxmlformats.org/officeDocument/2006/relationships/hyperlink" Target="http://www.kakt.cz/fotky/885_Echinopsis%20HYBRID%20Schick%20MEX%20BEX%20mix28-01-2015_14-55(0).jpg" TargetMode="External" /><Relationship Id="rId25" Type="http://schemas.openxmlformats.org/officeDocument/2006/relationships/hyperlink" Target="https://photos.app.goo.gl/zLERLxryJX0OZNsg1" TargetMode="External" /><Relationship Id="rId26" Type="http://schemas.openxmlformats.org/officeDocument/2006/relationships/hyperlink" Target="http://kkplzen.eu/media/kunena/attachments/321/P1040845.JPG" TargetMode="External" /><Relationship Id="rId27" Type="http://schemas.openxmlformats.org/officeDocument/2006/relationships/hyperlink" Target="http://kkplzen.eu/media/kunena/attachments/321/P1050018a.jpg" TargetMode="External" /><Relationship Id="rId28" Type="http://schemas.openxmlformats.org/officeDocument/2006/relationships/hyperlink" Target="https://photos.app.goo.gl/NIzBiLU3JDdLuFyN2" TargetMode="External" /><Relationship Id="rId29" Type="http://schemas.openxmlformats.org/officeDocument/2006/relationships/hyperlink" Target="http://kkplzen.eu/media/kunena/attachments/321/IMG_4841a.jpg" TargetMode="External" /><Relationship Id="rId30" Type="http://schemas.openxmlformats.org/officeDocument/2006/relationships/hyperlink" Target="https://photos.app.goo.gl/9lXLFdsICvCwZoop1" TargetMode="External" /><Relationship Id="rId31" Type="http://schemas.openxmlformats.org/officeDocument/2006/relationships/hyperlink" Target="https://photos.app.goo.gl/1w2aPf1nSvVXUW8x1" TargetMode="External" /><Relationship Id="rId32" Type="http://schemas.openxmlformats.org/officeDocument/2006/relationships/hyperlink" Target="https://photos.app.goo.gl/y6CCHhoqymkL5pO62" TargetMode="External" /><Relationship Id="rId33" Type="http://schemas.openxmlformats.org/officeDocument/2006/relationships/hyperlink" Target="https://photos.app.goo.gl/yyGbiIKx7ijj1FoD2" TargetMode="External" /><Relationship Id="rId34" Type="http://schemas.openxmlformats.org/officeDocument/2006/relationships/hyperlink" Target="https://photos.app.goo.gl/We0LAO1jnwjakiWx2" TargetMode="External" /><Relationship Id="rId35" Type="http://schemas.openxmlformats.org/officeDocument/2006/relationships/hyperlink" Target="https://photos.app.goo.gl/YS24vrVMaMSkPP2m2" TargetMode="External" /><Relationship Id="rId36" Type="http://schemas.openxmlformats.org/officeDocument/2006/relationships/hyperlink" Target="http://kkplzen.eu/media/kunena/attachments/321/IMG_4405m.JPG" TargetMode="External" /><Relationship Id="rId37" Type="http://schemas.openxmlformats.org/officeDocument/2006/relationships/hyperlink" Target="http://kkplzen.eu/media/kunena/attachments/321/1-IMG_1274.jpg" TargetMode="External" /><Relationship Id="rId38" Type="http://schemas.openxmlformats.org/officeDocument/2006/relationships/hyperlink" Target="http://kkplzen.eu/media/kunena/attachments/321/LobiviajajoanaWR213.JPG" TargetMode="External" /><Relationship Id="rId39" Type="http://schemas.openxmlformats.org/officeDocument/2006/relationships/hyperlink" Target="http://kkplzen.eu/media/kunena/attachments/321/P1040143.JPG" TargetMode="External" /><Relationship Id="rId40" Type="http://schemas.openxmlformats.org/officeDocument/2006/relationships/hyperlink" Target="http://kkplzen.eu/media/kunena/attachments/321/P1050257a.jpg" TargetMode="External" /><Relationship Id="rId41" Type="http://schemas.openxmlformats.org/officeDocument/2006/relationships/hyperlink" Target="http://kkplzen.eu/media/kunena/attachments/321/P1040309.JPG" TargetMode="External" /><Relationship Id="rId42" Type="http://schemas.openxmlformats.org/officeDocument/2006/relationships/hyperlink" Target="https://photos.app.goo.gl/qIlioOVxkZAvFqiJ2" TargetMode="External" /><Relationship Id="rId43" Type="http://schemas.openxmlformats.org/officeDocument/2006/relationships/hyperlink" Target="https://photos.app.goo.gl/BqTbjBs8jj0nD6CI3" TargetMode="External" /><Relationship Id="rId44" Type="http://schemas.openxmlformats.org/officeDocument/2006/relationships/hyperlink" Target="http://kkplzen.eu/media/kunena/attachments/321/P1050274.JPG" TargetMode="External" /><Relationship Id="rId45" Type="http://schemas.openxmlformats.org/officeDocument/2006/relationships/hyperlink" Target="http://kkplzen.eu/media/kunena/attachments/321/P1040739a.jpg" TargetMode="External" /><Relationship Id="rId4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032"/>
  <sheetViews>
    <sheetView tabSelected="1" zoomScalePageLayoutView="0" workbookViewId="0" topLeftCell="A1">
      <pane ySplit="1" topLeftCell="A1012" activePane="bottomLeft" state="frozen"/>
      <selection pane="topLeft" activeCell="A1" sqref="A1"/>
      <selection pane="bottomLeft" activeCell="G1025" sqref="G1025"/>
    </sheetView>
  </sheetViews>
  <sheetFormatPr defaultColWidth="9.140625" defaultRowHeight="15"/>
  <cols>
    <col min="1" max="1" width="11.8515625" style="30" bestFit="1" customWidth="1"/>
    <col min="2" max="2" width="6.28125" style="30" customWidth="1"/>
    <col min="3" max="3" width="97.7109375" style="0" bestFit="1" customWidth="1"/>
    <col min="4" max="4" width="7.57421875" style="30" customWidth="1"/>
    <col min="5" max="5" width="6.140625" style="30" customWidth="1"/>
    <col min="6" max="6" width="12.140625" style="0" customWidth="1"/>
    <col min="7" max="7" width="9.00390625" style="0" customWidth="1"/>
  </cols>
  <sheetData>
    <row r="1" spans="1:7" ht="27" thickBot="1">
      <c r="A1" s="1" t="s">
        <v>0</v>
      </c>
      <c r="B1" s="8" t="s">
        <v>1</v>
      </c>
      <c r="C1" s="2" t="s">
        <v>2</v>
      </c>
      <c r="D1" s="31" t="s">
        <v>3</v>
      </c>
      <c r="E1" s="32" t="s">
        <v>4</v>
      </c>
      <c r="F1" s="3" t="s">
        <v>6</v>
      </c>
      <c r="G1" s="4" t="s">
        <v>5</v>
      </c>
    </row>
    <row r="2" spans="1:7" ht="15">
      <c r="A2" s="40">
        <v>170001</v>
      </c>
      <c r="B2" s="10" t="s">
        <v>767</v>
      </c>
      <c r="C2" s="27" t="s">
        <v>1027</v>
      </c>
      <c r="D2" s="33">
        <v>10</v>
      </c>
      <c r="E2" s="39">
        <v>10</v>
      </c>
      <c r="F2" s="6">
        <v>0</v>
      </c>
      <c r="G2" s="7">
        <f aca="true" t="shared" si="0" ref="G2:G65">F2*E2</f>
        <v>0</v>
      </c>
    </row>
    <row r="3" spans="1:7" ht="15">
      <c r="A3" s="40">
        <f>A2+1</f>
        <v>170002</v>
      </c>
      <c r="B3" s="9" t="s">
        <v>767</v>
      </c>
      <c r="C3" s="5" t="s">
        <v>768</v>
      </c>
      <c r="D3" s="33">
        <v>20</v>
      </c>
      <c r="E3" s="34">
        <v>15</v>
      </c>
      <c r="F3" s="6">
        <v>0</v>
      </c>
      <c r="G3" s="7">
        <f t="shared" si="0"/>
        <v>0</v>
      </c>
    </row>
    <row r="4" spans="1:7" ht="15">
      <c r="A4" s="40">
        <f aca="true" t="shared" si="1" ref="A4:A67">A3+1</f>
        <v>170003</v>
      </c>
      <c r="B4" s="9" t="s">
        <v>767</v>
      </c>
      <c r="C4" s="5" t="s">
        <v>769</v>
      </c>
      <c r="D4" s="33">
        <v>20</v>
      </c>
      <c r="E4" s="34">
        <v>10</v>
      </c>
      <c r="F4" s="78">
        <v>0</v>
      </c>
      <c r="G4" s="7">
        <f t="shared" si="0"/>
        <v>0</v>
      </c>
    </row>
    <row r="5" spans="1:7" ht="15">
      <c r="A5" s="40">
        <f t="shared" si="1"/>
        <v>170004</v>
      </c>
      <c r="B5" s="9" t="s">
        <v>651</v>
      </c>
      <c r="C5" s="5" t="s">
        <v>652</v>
      </c>
      <c r="D5" s="33">
        <v>25</v>
      </c>
      <c r="E5" s="34">
        <v>10</v>
      </c>
      <c r="F5" s="78">
        <v>0</v>
      </c>
      <c r="G5" s="7">
        <f t="shared" si="0"/>
        <v>0</v>
      </c>
    </row>
    <row r="6" spans="1:7" ht="15">
      <c r="A6" s="40">
        <f t="shared" si="1"/>
        <v>170005</v>
      </c>
      <c r="B6" s="14" t="s">
        <v>93</v>
      </c>
      <c r="C6" s="15" t="s">
        <v>94</v>
      </c>
      <c r="D6" s="19">
        <v>20</v>
      </c>
      <c r="E6" s="24">
        <v>10</v>
      </c>
      <c r="F6" s="78">
        <v>0</v>
      </c>
      <c r="G6" s="7">
        <f t="shared" si="0"/>
        <v>0</v>
      </c>
    </row>
    <row r="7" spans="1:7" ht="15">
      <c r="A7" s="40">
        <f t="shared" si="1"/>
        <v>170006</v>
      </c>
      <c r="B7" s="14" t="s">
        <v>93</v>
      </c>
      <c r="C7" s="15" t="s">
        <v>94</v>
      </c>
      <c r="D7" s="19">
        <v>100</v>
      </c>
      <c r="E7" s="24">
        <v>35</v>
      </c>
      <c r="F7" s="78">
        <v>0</v>
      </c>
      <c r="G7" s="7">
        <f t="shared" si="0"/>
        <v>0</v>
      </c>
    </row>
    <row r="8" spans="1:7" ht="15">
      <c r="A8" s="40">
        <f t="shared" si="1"/>
        <v>170007</v>
      </c>
      <c r="B8" s="28" t="s">
        <v>310</v>
      </c>
      <c r="C8" s="5" t="s">
        <v>311</v>
      </c>
      <c r="D8" s="33">
        <v>25</v>
      </c>
      <c r="E8" s="34">
        <v>10</v>
      </c>
      <c r="F8" s="78">
        <v>0</v>
      </c>
      <c r="G8" s="7">
        <f t="shared" si="0"/>
        <v>0</v>
      </c>
    </row>
    <row r="9" spans="1:7" ht="15">
      <c r="A9" s="40">
        <f t="shared" si="1"/>
        <v>170008</v>
      </c>
      <c r="B9" s="9" t="s">
        <v>651</v>
      </c>
      <c r="C9" s="5" t="s">
        <v>653</v>
      </c>
      <c r="D9" s="33">
        <v>25</v>
      </c>
      <c r="E9" s="34">
        <v>10</v>
      </c>
      <c r="F9" s="78">
        <v>0</v>
      </c>
      <c r="G9" s="7">
        <f t="shared" si="0"/>
        <v>0</v>
      </c>
    </row>
    <row r="10" spans="1:7" ht="15">
      <c r="A10" s="40">
        <f t="shared" si="1"/>
        <v>170009</v>
      </c>
      <c r="B10" s="28" t="s">
        <v>370</v>
      </c>
      <c r="C10" s="5" t="s">
        <v>371</v>
      </c>
      <c r="D10" s="33">
        <v>25</v>
      </c>
      <c r="E10" s="34">
        <v>10</v>
      </c>
      <c r="F10" s="78">
        <v>0</v>
      </c>
      <c r="G10" s="7">
        <f t="shared" si="0"/>
        <v>0</v>
      </c>
    </row>
    <row r="11" spans="1:7" ht="15">
      <c r="A11" s="40">
        <f t="shared" si="1"/>
        <v>170010</v>
      </c>
      <c r="B11" s="10" t="s">
        <v>767</v>
      </c>
      <c r="C11" s="11" t="s">
        <v>977</v>
      </c>
      <c r="D11" s="33">
        <v>20</v>
      </c>
      <c r="E11" s="34">
        <v>10</v>
      </c>
      <c r="F11" s="78">
        <v>0</v>
      </c>
      <c r="G11" s="7">
        <f t="shared" si="0"/>
        <v>0</v>
      </c>
    </row>
    <row r="12" spans="1:7" ht="15">
      <c r="A12" s="40">
        <f t="shared" si="1"/>
        <v>170011</v>
      </c>
      <c r="B12" s="28" t="s">
        <v>310</v>
      </c>
      <c r="C12" s="5" t="s">
        <v>312</v>
      </c>
      <c r="D12" s="33">
        <v>25</v>
      </c>
      <c r="E12" s="34">
        <v>10</v>
      </c>
      <c r="F12" s="78">
        <v>0</v>
      </c>
      <c r="G12" s="7">
        <f t="shared" si="0"/>
        <v>0</v>
      </c>
    </row>
    <row r="13" spans="1:7" ht="15">
      <c r="A13" s="40">
        <f t="shared" si="1"/>
        <v>170012</v>
      </c>
      <c r="B13" s="9" t="s">
        <v>651</v>
      </c>
      <c r="C13" s="5" t="s">
        <v>654</v>
      </c>
      <c r="D13" s="33">
        <v>25</v>
      </c>
      <c r="E13" s="34">
        <v>10</v>
      </c>
      <c r="F13" s="78">
        <v>0</v>
      </c>
      <c r="G13" s="7">
        <f t="shared" si="0"/>
        <v>0</v>
      </c>
    </row>
    <row r="14" spans="1:7" ht="15">
      <c r="A14" s="40">
        <f t="shared" si="1"/>
        <v>170013</v>
      </c>
      <c r="B14" s="9" t="s">
        <v>651</v>
      </c>
      <c r="C14" s="5" t="s">
        <v>655</v>
      </c>
      <c r="D14" s="33">
        <v>25</v>
      </c>
      <c r="E14" s="34">
        <v>10</v>
      </c>
      <c r="F14" s="78">
        <v>0</v>
      </c>
      <c r="G14" s="7">
        <f t="shared" si="0"/>
        <v>0</v>
      </c>
    </row>
    <row r="15" spans="1:7" ht="15">
      <c r="A15" s="40">
        <f t="shared" si="1"/>
        <v>170014</v>
      </c>
      <c r="B15" s="28" t="s">
        <v>310</v>
      </c>
      <c r="C15" s="5" t="s">
        <v>313</v>
      </c>
      <c r="D15" s="33">
        <v>25</v>
      </c>
      <c r="E15" s="34">
        <v>10</v>
      </c>
      <c r="F15" s="78">
        <v>0</v>
      </c>
      <c r="G15" s="7">
        <f t="shared" si="0"/>
        <v>0</v>
      </c>
    </row>
    <row r="16" spans="1:7" ht="15">
      <c r="A16" s="40">
        <f t="shared" si="1"/>
        <v>170015</v>
      </c>
      <c r="B16" s="28" t="s">
        <v>310</v>
      </c>
      <c r="C16" s="5" t="s">
        <v>314</v>
      </c>
      <c r="D16" s="33">
        <v>25</v>
      </c>
      <c r="E16" s="34">
        <v>10</v>
      </c>
      <c r="F16" s="78">
        <v>0</v>
      </c>
      <c r="G16" s="7">
        <f t="shared" si="0"/>
        <v>0</v>
      </c>
    </row>
    <row r="17" spans="1:7" ht="15">
      <c r="A17" s="40">
        <f t="shared" si="1"/>
        <v>170016</v>
      </c>
      <c r="B17" s="28" t="s">
        <v>310</v>
      </c>
      <c r="C17" s="5" t="s">
        <v>315</v>
      </c>
      <c r="D17" s="33">
        <v>25</v>
      </c>
      <c r="E17" s="34">
        <v>10</v>
      </c>
      <c r="F17" s="78">
        <v>0</v>
      </c>
      <c r="G17" s="7">
        <f t="shared" si="0"/>
        <v>0</v>
      </c>
    </row>
    <row r="18" spans="1:7" ht="15">
      <c r="A18" s="40">
        <f t="shared" si="1"/>
        <v>170017</v>
      </c>
      <c r="B18" s="28" t="s">
        <v>370</v>
      </c>
      <c r="C18" s="5" t="s">
        <v>372</v>
      </c>
      <c r="D18" s="33">
        <v>25</v>
      </c>
      <c r="E18" s="34">
        <v>10</v>
      </c>
      <c r="F18" s="78">
        <v>0</v>
      </c>
      <c r="G18" s="7">
        <f t="shared" si="0"/>
        <v>0</v>
      </c>
    </row>
    <row r="19" spans="1:7" ht="15">
      <c r="A19" s="40">
        <f t="shared" si="1"/>
        <v>170018</v>
      </c>
      <c r="B19" s="28" t="s">
        <v>370</v>
      </c>
      <c r="C19" s="5" t="s">
        <v>373</v>
      </c>
      <c r="D19" s="33">
        <v>25</v>
      </c>
      <c r="E19" s="34">
        <v>10</v>
      </c>
      <c r="F19" s="78">
        <v>0</v>
      </c>
      <c r="G19" s="7">
        <f t="shared" si="0"/>
        <v>0</v>
      </c>
    </row>
    <row r="20" spans="1:7" ht="15">
      <c r="A20" s="40">
        <f t="shared" si="1"/>
        <v>170019</v>
      </c>
      <c r="B20" s="28" t="s">
        <v>370</v>
      </c>
      <c r="C20" s="5" t="s">
        <v>374</v>
      </c>
      <c r="D20" s="33">
        <v>25</v>
      </c>
      <c r="E20" s="34">
        <v>10</v>
      </c>
      <c r="F20" s="78">
        <v>0</v>
      </c>
      <c r="G20" s="7">
        <f t="shared" si="0"/>
        <v>0</v>
      </c>
    </row>
    <row r="21" spans="1:7" ht="15">
      <c r="A21" s="40">
        <f t="shared" si="1"/>
        <v>170020</v>
      </c>
      <c r="B21" s="28" t="s">
        <v>310</v>
      </c>
      <c r="C21" s="5" t="s">
        <v>316</v>
      </c>
      <c r="D21" s="33">
        <v>25</v>
      </c>
      <c r="E21" s="34">
        <v>10</v>
      </c>
      <c r="F21" s="78">
        <v>0</v>
      </c>
      <c r="G21" s="7">
        <f t="shared" si="0"/>
        <v>0</v>
      </c>
    </row>
    <row r="22" spans="1:7" ht="15">
      <c r="A22" s="40">
        <f t="shared" si="1"/>
        <v>170021</v>
      </c>
      <c r="B22" s="10" t="s">
        <v>767</v>
      </c>
      <c r="C22" s="11" t="s">
        <v>978</v>
      </c>
      <c r="D22" s="33">
        <v>20</v>
      </c>
      <c r="E22" s="34">
        <v>10</v>
      </c>
      <c r="F22" s="78">
        <v>0</v>
      </c>
      <c r="G22" s="7">
        <f t="shared" si="0"/>
        <v>0</v>
      </c>
    </row>
    <row r="23" spans="1:7" ht="15">
      <c r="A23" s="40">
        <f t="shared" si="1"/>
        <v>170022</v>
      </c>
      <c r="B23" s="9" t="s">
        <v>767</v>
      </c>
      <c r="C23" s="5" t="s">
        <v>770</v>
      </c>
      <c r="D23" s="33">
        <v>20</v>
      </c>
      <c r="E23" s="34">
        <v>10</v>
      </c>
      <c r="F23" s="78">
        <v>0</v>
      </c>
      <c r="G23" s="7">
        <f t="shared" si="0"/>
        <v>0</v>
      </c>
    </row>
    <row r="24" spans="1:7" ht="15">
      <c r="A24" s="40">
        <f t="shared" si="1"/>
        <v>170023</v>
      </c>
      <c r="B24" s="9" t="s">
        <v>767</v>
      </c>
      <c r="C24" s="5" t="s">
        <v>771</v>
      </c>
      <c r="D24" s="33">
        <v>5</v>
      </c>
      <c r="E24" s="34">
        <v>10</v>
      </c>
      <c r="F24" s="78">
        <v>0</v>
      </c>
      <c r="G24" s="7">
        <f t="shared" si="0"/>
        <v>0</v>
      </c>
    </row>
    <row r="25" spans="1:7" ht="15">
      <c r="A25" s="40">
        <f t="shared" si="1"/>
        <v>170024</v>
      </c>
      <c r="B25" s="10" t="s">
        <v>7</v>
      </c>
      <c r="C25" s="87" t="s">
        <v>33</v>
      </c>
      <c r="D25" s="33">
        <v>20</v>
      </c>
      <c r="E25" s="34">
        <v>10</v>
      </c>
      <c r="F25" s="78">
        <v>0</v>
      </c>
      <c r="G25" s="7">
        <f t="shared" si="0"/>
        <v>0</v>
      </c>
    </row>
    <row r="26" spans="1:7" ht="15">
      <c r="A26" s="40">
        <f t="shared" si="1"/>
        <v>170025</v>
      </c>
      <c r="B26" s="10" t="s">
        <v>7</v>
      </c>
      <c r="C26" s="75" t="s">
        <v>33</v>
      </c>
      <c r="D26" s="76">
        <v>100</v>
      </c>
      <c r="E26" s="77">
        <v>30</v>
      </c>
      <c r="F26" s="78">
        <v>0</v>
      </c>
      <c r="G26" s="79">
        <f t="shared" si="0"/>
        <v>0</v>
      </c>
    </row>
    <row r="27" spans="1:7" ht="15">
      <c r="A27" s="80">
        <f t="shared" si="1"/>
        <v>170026</v>
      </c>
      <c r="B27" s="81" t="s">
        <v>7</v>
      </c>
      <c r="C27" s="87" t="s">
        <v>31</v>
      </c>
      <c r="D27" s="76">
        <v>20</v>
      </c>
      <c r="E27" s="77">
        <v>10</v>
      </c>
      <c r="F27" s="78">
        <v>0</v>
      </c>
      <c r="G27" s="79">
        <f t="shared" si="0"/>
        <v>0</v>
      </c>
    </row>
    <row r="28" spans="1:7" ht="15">
      <c r="A28" s="58">
        <f t="shared" si="1"/>
        <v>170027</v>
      </c>
      <c r="B28" s="59" t="s">
        <v>596</v>
      </c>
      <c r="C28" s="60" t="s">
        <v>597</v>
      </c>
      <c r="D28" s="61">
        <v>25</v>
      </c>
      <c r="E28" s="62">
        <v>40</v>
      </c>
      <c r="F28" s="78">
        <v>0</v>
      </c>
      <c r="G28" s="63">
        <f t="shared" si="0"/>
        <v>0</v>
      </c>
    </row>
    <row r="29" spans="1:7" ht="15">
      <c r="A29" s="40">
        <f t="shared" si="1"/>
        <v>170028</v>
      </c>
      <c r="B29" s="9" t="s">
        <v>651</v>
      </c>
      <c r="C29" s="15" t="s">
        <v>658</v>
      </c>
      <c r="D29" s="33">
        <v>25</v>
      </c>
      <c r="E29" s="34">
        <v>10</v>
      </c>
      <c r="F29" s="78">
        <v>0</v>
      </c>
      <c r="G29" s="7">
        <f t="shared" si="0"/>
        <v>0</v>
      </c>
    </row>
    <row r="30" spans="1:7" ht="15">
      <c r="A30" s="40">
        <f t="shared" si="1"/>
        <v>170029</v>
      </c>
      <c r="B30" s="9" t="s">
        <v>651</v>
      </c>
      <c r="C30" s="15" t="s">
        <v>659</v>
      </c>
      <c r="D30" s="33">
        <v>20</v>
      </c>
      <c r="E30" s="34">
        <v>10</v>
      </c>
      <c r="F30" s="78">
        <v>0</v>
      </c>
      <c r="G30" s="7">
        <f t="shared" si="0"/>
        <v>0</v>
      </c>
    </row>
    <row r="31" spans="1:7" ht="15">
      <c r="A31" s="40">
        <f t="shared" si="1"/>
        <v>170030</v>
      </c>
      <c r="B31" s="16" t="s">
        <v>93</v>
      </c>
      <c r="C31" s="15" t="s">
        <v>95</v>
      </c>
      <c r="D31" s="19">
        <v>20</v>
      </c>
      <c r="E31" s="24">
        <v>20</v>
      </c>
      <c r="F31" s="78">
        <v>0</v>
      </c>
      <c r="G31" s="7">
        <f t="shared" si="0"/>
        <v>0</v>
      </c>
    </row>
    <row r="32" spans="1:7" ht="15">
      <c r="A32" s="40">
        <f t="shared" si="1"/>
        <v>170031</v>
      </c>
      <c r="B32" s="9" t="s">
        <v>656</v>
      </c>
      <c r="C32" s="15" t="s">
        <v>657</v>
      </c>
      <c r="D32" s="33">
        <v>30</v>
      </c>
      <c r="E32" s="34">
        <v>10</v>
      </c>
      <c r="F32" s="78">
        <v>0</v>
      </c>
      <c r="G32" s="7">
        <f t="shared" si="0"/>
        <v>0</v>
      </c>
    </row>
    <row r="33" spans="1:7" ht="15">
      <c r="A33" s="40">
        <f t="shared" si="1"/>
        <v>170032</v>
      </c>
      <c r="B33" s="9" t="s">
        <v>651</v>
      </c>
      <c r="C33" s="15" t="s">
        <v>660</v>
      </c>
      <c r="D33" s="33">
        <v>15</v>
      </c>
      <c r="E33" s="34">
        <v>10</v>
      </c>
      <c r="F33" s="78">
        <v>0</v>
      </c>
      <c r="G33" s="7">
        <f t="shared" si="0"/>
        <v>0</v>
      </c>
    </row>
    <row r="34" spans="1:7" ht="15">
      <c r="A34" s="40">
        <f t="shared" si="1"/>
        <v>170033</v>
      </c>
      <c r="B34" s="10" t="s">
        <v>767</v>
      </c>
      <c r="C34" s="15" t="s">
        <v>979</v>
      </c>
      <c r="D34" s="33">
        <v>10</v>
      </c>
      <c r="E34" s="34">
        <v>10</v>
      </c>
      <c r="F34" s="78">
        <v>0</v>
      </c>
      <c r="G34" s="7">
        <f t="shared" si="0"/>
        <v>0</v>
      </c>
    </row>
    <row r="35" spans="1:7" ht="15">
      <c r="A35" s="40">
        <f t="shared" si="1"/>
        <v>170034</v>
      </c>
      <c r="B35" s="16" t="s">
        <v>93</v>
      </c>
      <c r="C35" s="15" t="s">
        <v>96</v>
      </c>
      <c r="D35" s="19">
        <v>20</v>
      </c>
      <c r="E35" s="24">
        <v>20</v>
      </c>
      <c r="F35" s="78">
        <v>0</v>
      </c>
      <c r="G35" s="7">
        <f t="shared" si="0"/>
        <v>0</v>
      </c>
    </row>
    <row r="36" spans="1:7" ht="15">
      <c r="A36" s="40">
        <f t="shared" si="1"/>
        <v>170035</v>
      </c>
      <c r="B36" s="16" t="s">
        <v>93</v>
      </c>
      <c r="C36" s="15" t="s">
        <v>97</v>
      </c>
      <c r="D36" s="19">
        <v>25</v>
      </c>
      <c r="E36" s="24">
        <v>15</v>
      </c>
      <c r="F36" s="78">
        <v>0</v>
      </c>
      <c r="G36" s="7">
        <f t="shared" si="0"/>
        <v>0</v>
      </c>
    </row>
    <row r="37" spans="1:7" ht="15">
      <c r="A37" s="40">
        <f t="shared" si="1"/>
        <v>170036</v>
      </c>
      <c r="B37" s="14" t="s">
        <v>93</v>
      </c>
      <c r="C37" s="15" t="s">
        <v>98</v>
      </c>
      <c r="D37" s="19">
        <v>25</v>
      </c>
      <c r="E37" s="24">
        <v>15</v>
      </c>
      <c r="F37" s="78">
        <v>0</v>
      </c>
      <c r="G37" s="7">
        <f t="shared" si="0"/>
        <v>0</v>
      </c>
    </row>
    <row r="38" spans="1:7" ht="15">
      <c r="A38" s="40">
        <f t="shared" si="1"/>
        <v>170037</v>
      </c>
      <c r="B38" s="9" t="s">
        <v>651</v>
      </c>
      <c r="C38" s="15" t="s">
        <v>661</v>
      </c>
      <c r="D38" s="33">
        <v>25</v>
      </c>
      <c r="E38" s="34">
        <v>10</v>
      </c>
      <c r="F38" s="78">
        <v>0</v>
      </c>
      <c r="G38" s="7">
        <f t="shared" si="0"/>
        <v>0</v>
      </c>
    </row>
    <row r="39" spans="1:7" ht="15">
      <c r="A39" s="40">
        <f t="shared" si="1"/>
        <v>170038</v>
      </c>
      <c r="B39" s="16" t="s">
        <v>93</v>
      </c>
      <c r="C39" s="15" t="s">
        <v>99</v>
      </c>
      <c r="D39" s="19">
        <v>25</v>
      </c>
      <c r="E39" s="24">
        <v>15</v>
      </c>
      <c r="F39" s="78">
        <v>0</v>
      </c>
      <c r="G39" s="7">
        <f t="shared" si="0"/>
        <v>0</v>
      </c>
    </row>
    <row r="40" spans="1:7" ht="15">
      <c r="A40" s="40">
        <f t="shared" si="1"/>
        <v>170039</v>
      </c>
      <c r="B40" s="9" t="s">
        <v>767</v>
      </c>
      <c r="C40" s="15" t="s">
        <v>772</v>
      </c>
      <c r="D40" s="33">
        <v>20</v>
      </c>
      <c r="E40" s="34">
        <v>10</v>
      </c>
      <c r="F40" s="78">
        <v>0</v>
      </c>
      <c r="G40" s="7">
        <f t="shared" si="0"/>
        <v>0</v>
      </c>
    </row>
    <row r="41" spans="1:7" ht="15">
      <c r="A41" s="40">
        <f t="shared" si="1"/>
        <v>170040</v>
      </c>
      <c r="B41" s="16" t="s">
        <v>93</v>
      </c>
      <c r="C41" s="15" t="s">
        <v>100</v>
      </c>
      <c r="D41" s="19">
        <v>25</v>
      </c>
      <c r="E41" s="24">
        <v>15</v>
      </c>
      <c r="F41" s="78">
        <v>0</v>
      </c>
      <c r="G41" s="7">
        <f t="shared" si="0"/>
        <v>0</v>
      </c>
    </row>
    <row r="42" spans="1:7" ht="15">
      <c r="A42" s="40">
        <f t="shared" si="1"/>
        <v>170041</v>
      </c>
      <c r="B42" s="14" t="s">
        <v>93</v>
      </c>
      <c r="C42" s="15" t="s">
        <v>101</v>
      </c>
      <c r="D42" s="19">
        <v>20</v>
      </c>
      <c r="E42" s="24">
        <v>15</v>
      </c>
      <c r="F42" s="78">
        <v>0</v>
      </c>
      <c r="G42" s="7">
        <f t="shared" si="0"/>
        <v>0</v>
      </c>
    </row>
    <row r="43" spans="1:7" ht="15">
      <c r="A43" s="40">
        <f t="shared" si="1"/>
        <v>170042</v>
      </c>
      <c r="B43" s="16" t="s">
        <v>93</v>
      </c>
      <c r="C43" s="15" t="s">
        <v>102</v>
      </c>
      <c r="D43" s="19">
        <v>20</v>
      </c>
      <c r="E43" s="24">
        <v>10</v>
      </c>
      <c r="F43" s="78">
        <v>0</v>
      </c>
      <c r="G43" s="7">
        <f t="shared" si="0"/>
        <v>0</v>
      </c>
    </row>
    <row r="44" spans="1:7" ht="15">
      <c r="A44" s="40">
        <f t="shared" si="1"/>
        <v>170043</v>
      </c>
      <c r="B44" s="16" t="s">
        <v>93</v>
      </c>
      <c r="C44" s="15" t="s">
        <v>103</v>
      </c>
      <c r="D44" s="19">
        <v>20</v>
      </c>
      <c r="E44" s="24">
        <v>10</v>
      </c>
      <c r="F44" s="78">
        <v>0</v>
      </c>
      <c r="G44" s="7">
        <f t="shared" si="0"/>
        <v>0</v>
      </c>
    </row>
    <row r="45" spans="1:7" ht="15">
      <c r="A45" s="40">
        <f t="shared" si="1"/>
        <v>170044</v>
      </c>
      <c r="B45" s="14" t="s">
        <v>104</v>
      </c>
      <c r="C45" s="15" t="s">
        <v>105</v>
      </c>
      <c r="D45" s="19">
        <v>20</v>
      </c>
      <c r="E45" s="24">
        <v>20</v>
      </c>
      <c r="F45" s="78">
        <v>0</v>
      </c>
      <c r="G45" s="7">
        <f t="shared" si="0"/>
        <v>0</v>
      </c>
    </row>
    <row r="46" spans="1:7" ht="15">
      <c r="A46" s="40">
        <f t="shared" si="1"/>
        <v>170045</v>
      </c>
      <c r="B46" s="16" t="s">
        <v>93</v>
      </c>
      <c r="C46" s="15" t="s">
        <v>106</v>
      </c>
      <c r="D46" s="19">
        <v>25</v>
      </c>
      <c r="E46" s="24">
        <v>10</v>
      </c>
      <c r="F46" s="78">
        <v>0</v>
      </c>
      <c r="G46" s="7">
        <f t="shared" si="0"/>
        <v>0</v>
      </c>
    </row>
    <row r="47" spans="1:7" ht="15">
      <c r="A47" s="40">
        <f t="shared" si="1"/>
        <v>170046</v>
      </c>
      <c r="B47" s="9" t="s">
        <v>651</v>
      </c>
      <c r="C47" s="15" t="s">
        <v>662</v>
      </c>
      <c r="D47" s="33">
        <v>20</v>
      </c>
      <c r="E47" s="34">
        <v>10</v>
      </c>
      <c r="F47" s="78">
        <v>0</v>
      </c>
      <c r="G47" s="7">
        <f t="shared" si="0"/>
        <v>0</v>
      </c>
    </row>
    <row r="48" spans="1:7" ht="15">
      <c r="A48" s="40">
        <f t="shared" si="1"/>
        <v>170047</v>
      </c>
      <c r="B48" s="14" t="s">
        <v>93</v>
      </c>
      <c r="C48" s="15" t="s">
        <v>107</v>
      </c>
      <c r="D48" s="19">
        <v>20</v>
      </c>
      <c r="E48" s="24">
        <v>15</v>
      </c>
      <c r="F48" s="78">
        <v>0</v>
      </c>
      <c r="G48" s="7">
        <f t="shared" si="0"/>
        <v>0</v>
      </c>
    </row>
    <row r="49" spans="1:7" ht="15">
      <c r="A49" s="40">
        <f t="shared" si="1"/>
        <v>170048</v>
      </c>
      <c r="B49" s="16" t="s">
        <v>93</v>
      </c>
      <c r="C49" s="15" t="s">
        <v>108</v>
      </c>
      <c r="D49" s="19">
        <v>20</v>
      </c>
      <c r="E49" s="24">
        <v>20</v>
      </c>
      <c r="F49" s="78">
        <v>0</v>
      </c>
      <c r="G49" s="7">
        <f t="shared" si="0"/>
        <v>0</v>
      </c>
    </row>
    <row r="50" spans="1:7" ht="15">
      <c r="A50" s="40">
        <f t="shared" si="1"/>
        <v>170049</v>
      </c>
      <c r="B50" s="14" t="s">
        <v>93</v>
      </c>
      <c r="C50" s="15" t="s">
        <v>109</v>
      </c>
      <c r="D50" s="19">
        <v>20</v>
      </c>
      <c r="E50" s="24">
        <v>15</v>
      </c>
      <c r="F50" s="78">
        <v>0</v>
      </c>
      <c r="G50" s="7">
        <f t="shared" si="0"/>
        <v>0</v>
      </c>
    </row>
    <row r="51" spans="1:7" ht="15">
      <c r="A51" s="40">
        <f t="shared" si="1"/>
        <v>170050</v>
      </c>
      <c r="B51" s="14" t="s">
        <v>93</v>
      </c>
      <c r="C51" s="15" t="s">
        <v>110</v>
      </c>
      <c r="D51" s="19">
        <v>20</v>
      </c>
      <c r="E51" s="24">
        <v>15</v>
      </c>
      <c r="F51" s="78">
        <v>0</v>
      </c>
      <c r="G51" s="7">
        <f t="shared" si="0"/>
        <v>0</v>
      </c>
    </row>
    <row r="52" spans="1:7" ht="15">
      <c r="A52" s="40">
        <f t="shared" si="1"/>
        <v>170051</v>
      </c>
      <c r="B52" s="14" t="s">
        <v>93</v>
      </c>
      <c r="C52" s="15" t="s">
        <v>111</v>
      </c>
      <c r="D52" s="19">
        <v>20</v>
      </c>
      <c r="E52" s="24">
        <v>15</v>
      </c>
      <c r="F52" s="78">
        <v>0</v>
      </c>
      <c r="G52" s="7">
        <f t="shared" si="0"/>
        <v>0</v>
      </c>
    </row>
    <row r="53" spans="1:7" ht="15">
      <c r="A53" s="40">
        <f t="shared" si="1"/>
        <v>170052</v>
      </c>
      <c r="B53" s="16" t="s">
        <v>93</v>
      </c>
      <c r="C53" s="15" t="s">
        <v>112</v>
      </c>
      <c r="D53" s="19">
        <v>20</v>
      </c>
      <c r="E53" s="24">
        <v>15</v>
      </c>
      <c r="F53" s="78">
        <v>0</v>
      </c>
      <c r="G53" s="7">
        <f t="shared" si="0"/>
        <v>0</v>
      </c>
    </row>
    <row r="54" spans="1:7" ht="15">
      <c r="A54" s="40">
        <f t="shared" si="1"/>
        <v>170053</v>
      </c>
      <c r="B54" s="14" t="s">
        <v>93</v>
      </c>
      <c r="C54" s="15" t="s">
        <v>113</v>
      </c>
      <c r="D54" s="19">
        <v>20</v>
      </c>
      <c r="E54" s="24">
        <v>15</v>
      </c>
      <c r="F54" s="78">
        <v>0</v>
      </c>
      <c r="G54" s="7">
        <f t="shared" si="0"/>
        <v>0</v>
      </c>
    </row>
    <row r="55" spans="1:7" ht="15">
      <c r="A55" s="40">
        <f t="shared" si="1"/>
        <v>170054</v>
      </c>
      <c r="B55" s="14" t="s">
        <v>93</v>
      </c>
      <c r="C55" s="15" t="s">
        <v>114</v>
      </c>
      <c r="D55" s="19">
        <v>20</v>
      </c>
      <c r="E55" s="24">
        <v>15</v>
      </c>
      <c r="F55" s="78">
        <v>0</v>
      </c>
      <c r="G55" s="7">
        <f t="shared" si="0"/>
        <v>0</v>
      </c>
    </row>
    <row r="56" spans="1:7" ht="15">
      <c r="A56" s="40">
        <f t="shared" si="1"/>
        <v>170055</v>
      </c>
      <c r="B56" s="14" t="s">
        <v>93</v>
      </c>
      <c r="C56" s="15" t="s">
        <v>115</v>
      </c>
      <c r="D56" s="19">
        <v>20</v>
      </c>
      <c r="E56" s="24">
        <v>20</v>
      </c>
      <c r="F56" s="78">
        <v>0</v>
      </c>
      <c r="G56" s="7">
        <f t="shared" si="0"/>
        <v>0</v>
      </c>
    </row>
    <row r="57" spans="1:7" ht="15">
      <c r="A57" s="40">
        <f t="shared" si="1"/>
        <v>170056</v>
      </c>
      <c r="B57" s="9" t="s">
        <v>651</v>
      </c>
      <c r="C57" s="15" t="s">
        <v>663</v>
      </c>
      <c r="D57" s="33">
        <v>20</v>
      </c>
      <c r="E57" s="34">
        <v>10</v>
      </c>
      <c r="F57" s="78">
        <v>0</v>
      </c>
      <c r="G57" s="7">
        <f t="shared" si="0"/>
        <v>0</v>
      </c>
    </row>
    <row r="58" spans="1:7" ht="15">
      <c r="A58" s="40">
        <f t="shared" si="1"/>
        <v>170057</v>
      </c>
      <c r="B58" s="16" t="s">
        <v>93</v>
      </c>
      <c r="C58" s="15" t="s">
        <v>116</v>
      </c>
      <c r="D58" s="19">
        <v>20</v>
      </c>
      <c r="E58" s="24">
        <v>15</v>
      </c>
      <c r="F58" s="78">
        <v>0</v>
      </c>
      <c r="G58" s="7">
        <f t="shared" si="0"/>
        <v>0</v>
      </c>
    </row>
    <row r="59" spans="1:7" ht="15">
      <c r="A59" s="40">
        <f t="shared" si="1"/>
        <v>170058</v>
      </c>
      <c r="B59" s="16" t="s">
        <v>93</v>
      </c>
      <c r="C59" s="15" t="s">
        <v>117</v>
      </c>
      <c r="D59" s="19">
        <v>50</v>
      </c>
      <c r="E59" s="24">
        <v>15</v>
      </c>
      <c r="F59" s="78">
        <v>0</v>
      </c>
      <c r="G59" s="7">
        <f t="shared" si="0"/>
        <v>0</v>
      </c>
    </row>
    <row r="60" spans="1:7" ht="15">
      <c r="A60" s="40">
        <f t="shared" si="1"/>
        <v>170059</v>
      </c>
      <c r="B60" s="16" t="s">
        <v>93</v>
      </c>
      <c r="C60" s="15" t="s">
        <v>117</v>
      </c>
      <c r="D60" s="19">
        <v>100</v>
      </c>
      <c r="E60" s="24">
        <v>25</v>
      </c>
      <c r="F60" s="78">
        <v>0</v>
      </c>
      <c r="G60" s="7">
        <f t="shared" si="0"/>
        <v>0</v>
      </c>
    </row>
    <row r="61" spans="1:7" ht="15">
      <c r="A61" s="40">
        <f t="shared" si="1"/>
        <v>170060</v>
      </c>
      <c r="B61" s="9" t="s">
        <v>651</v>
      </c>
      <c r="C61" s="15" t="s">
        <v>117</v>
      </c>
      <c r="D61" s="33">
        <v>25</v>
      </c>
      <c r="E61" s="34">
        <v>10</v>
      </c>
      <c r="F61" s="78">
        <v>0</v>
      </c>
      <c r="G61" s="7">
        <f t="shared" si="0"/>
        <v>0</v>
      </c>
    </row>
    <row r="62" spans="1:7" ht="15">
      <c r="A62" s="40">
        <f t="shared" si="1"/>
        <v>170061</v>
      </c>
      <c r="B62" s="16" t="s">
        <v>93</v>
      </c>
      <c r="C62" s="15" t="s">
        <v>118</v>
      </c>
      <c r="D62" s="19">
        <v>20</v>
      </c>
      <c r="E62" s="24">
        <v>15</v>
      </c>
      <c r="F62" s="78">
        <v>0</v>
      </c>
      <c r="G62" s="7">
        <f t="shared" si="0"/>
        <v>0</v>
      </c>
    </row>
    <row r="63" spans="1:7" ht="15">
      <c r="A63" s="40">
        <f t="shared" si="1"/>
        <v>170062</v>
      </c>
      <c r="B63" s="9" t="s">
        <v>262</v>
      </c>
      <c r="C63" s="15" t="s">
        <v>264</v>
      </c>
      <c r="D63" s="33">
        <v>20</v>
      </c>
      <c r="E63" s="34">
        <v>15</v>
      </c>
      <c r="F63" s="78">
        <v>0</v>
      </c>
      <c r="G63" s="7">
        <f t="shared" si="0"/>
        <v>0</v>
      </c>
    </row>
    <row r="64" spans="1:7" ht="15">
      <c r="A64" s="40">
        <f t="shared" si="1"/>
        <v>170063</v>
      </c>
      <c r="B64" s="16" t="s">
        <v>93</v>
      </c>
      <c r="C64" s="15" t="s">
        <v>119</v>
      </c>
      <c r="D64" s="19">
        <v>15</v>
      </c>
      <c r="E64" s="24">
        <v>20</v>
      </c>
      <c r="F64" s="78">
        <v>0</v>
      </c>
      <c r="G64" s="7">
        <f t="shared" si="0"/>
        <v>0</v>
      </c>
    </row>
    <row r="65" spans="1:7" ht="15">
      <c r="A65" s="40">
        <f t="shared" si="1"/>
        <v>170064</v>
      </c>
      <c r="B65" s="9" t="s">
        <v>651</v>
      </c>
      <c r="C65" s="15" t="s">
        <v>666</v>
      </c>
      <c r="D65" s="33">
        <v>25</v>
      </c>
      <c r="E65" s="34">
        <v>10</v>
      </c>
      <c r="F65" s="78">
        <v>0</v>
      </c>
      <c r="G65" s="7">
        <f t="shared" si="0"/>
        <v>0</v>
      </c>
    </row>
    <row r="66" spans="1:7" ht="15">
      <c r="A66" s="40">
        <f t="shared" si="1"/>
        <v>170065</v>
      </c>
      <c r="B66" s="9" t="s">
        <v>262</v>
      </c>
      <c r="C66" s="15" t="s">
        <v>265</v>
      </c>
      <c r="D66" s="33">
        <v>10</v>
      </c>
      <c r="E66" s="34">
        <v>10</v>
      </c>
      <c r="F66" s="78">
        <v>0</v>
      </c>
      <c r="G66" s="7">
        <f aca="true" t="shared" si="2" ref="G66:G129">F66*E66</f>
        <v>0</v>
      </c>
    </row>
    <row r="67" spans="1:7" ht="15">
      <c r="A67" s="40">
        <f t="shared" si="1"/>
        <v>170066</v>
      </c>
      <c r="B67" s="16" t="s">
        <v>93</v>
      </c>
      <c r="C67" s="15" t="s">
        <v>120</v>
      </c>
      <c r="D67" s="19">
        <v>15</v>
      </c>
      <c r="E67" s="24">
        <v>20</v>
      </c>
      <c r="F67" s="78">
        <v>0</v>
      </c>
      <c r="G67" s="7">
        <f t="shared" si="2"/>
        <v>0</v>
      </c>
    </row>
    <row r="68" spans="1:7" ht="15">
      <c r="A68" s="40">
        <f aca="true" t="shared" si="3" ref="A68:A131">A67+1</f>
        <v>170067</v>
      </c>
      <c r="B68" s="9" t="s">
        <v>262</v>
      </c>
      <c r="C68" s="15" t="s">
        <v>263</v>
      </c>
      <c r="D68" s="33">
        <v>20</v>
      </c>
      <c r="E68" s="34">
        <v>30</v>
      </c>
      <c r="F68" s="78">
        <v>0</v>
      </c>
      <c r="G68" s="7">
        <f t="shared" si="2"/>
        <v>0</v>
      </c>
    </row>
    <row r="69" spans="1:7" ht="15">
      <c r="A69" s="40">
        <f t="shared" si="3"/>
        <v>170068</v>
      </c>
      <c r="B69" s="9" t="s">
        <v>651</v>
      </c>
      <c r="C69" s="15" t="s">
        <v>668</v>
      </c>
      <c r="D69" s="33">
        <v>25</v>
      </c>
      <c r="E69" s="34">
        <v>10</v>
      </c>
      <c r="F69" s="78">
        <v>0</v>
      </c>
      <c r="G69" s="7">
        <f t="shared" si="2"/>
        <v>0</v>
      </c>
    </row>
    <row r="70" spans="1:7" ht="15">
      <c r="A70" s="40">
        <f t="shared" si="3"/>
        <v>170069</v>
      </c>
      <c r="B70" s="9" t="s">
        <v>651</v>
      </c>
      <c r="C70" s="15" t="s">
        <v>669</v>
      </c>
      <c r="D70" s="33">
        <v>25</v>
      </c>
      <c r="E70" s="34">
        <v>10</v>
      </c>
      <c r="F70" s="78">
        <v>0</v>
      </c>
      <c r="G70" s="7">
        <f t="shared" si="2"/>
        <v>0</v>
      </c>
    </row>
    <row r="71" spans="1:7" ht="15">
      <c r="A71" s="40">
        <f t="shared" si="3"/>
        <v>170070</v>
      </c>
      <c r="B71" s="9" t="s">
        <v>651</v>
      </c>
      <c r="C71" s="15" t="s">
        <v>670</v>
      </c>
      <c r="D71" s="33">
        <v>20</v>
      </c>
      <c r="E71" s="34">
        <v>10</v>
      </c>
      <c r="F71" s="78">
        <v>0</v>
      </c>
      <c r="G71" s="7">
        <f t="shared" si="2"/>
        <v>0</v>
      </c>
    </row>
    <row r="72" spans="1:7" ht="15">
      <c r="A72" s="40">
        <f t="shared" si="3"/>
        <v>170071</v>
      </c>
      <c r="B72" s="14" t="s">
        <v>93</v>
      </c>
      <c r="C72" s="15" t="s">
        <v>121</v>
      </c>
      <c r="D72" s="19">
        <v>20</v>
      </c>
      <c r="E72" s="24">
        <v>15</v>
      </c>
      <c r="F72" s="78">
        <v>0</v>
      </c>
      <c r="G72" s="7">
        <f t="shared" si="2"/>
        <v>0</v>
      </c>
    </row>
    <row r="73" spans="1:7" ht="15">
      <c r="A73" s="40">
        <f t="shared" si="3"/>
        <v>170072</v>
      </c>
      <c r="B73" s="14" t="s">
        <v>93</v>
      </c>
      <c r="C73" s="15" t="s">
        <v>122</v>
      </c>
      <c r="D73" s="19">
        <v>20</v>
      </c>
      <c r="E73" s="24">
        <v>15</v>
      </c>
      <c r="F73" s="78">
        <v>0</v>
      </c>
      <c r="G73" s="7">
        <f t="shared" si="2"/>
        <v>0</v>
      </c>
    </row>
    <row r="74" spans="1:7" ht="15">
      <c r="A74" s="40">
        <f t="shared" si="3"/>
        <v>170073</v>
      </c>
      <c r="B74" s="16" t="s">
        <v>93</v>
      </c>
      <c r="C74" s="15" t="s">
        <v>123</v>
      </c>
      <c r="D74" s="19">
        <v>50</v>
      </c>
      <c r="E74" s="24">
        <v>15</v>
      </c>
      <c r="F74" s="78">
        <v>0</v>
      </c>
      <c r="G74" s="7">
        <f t="shared" si="2"/>
        <v>0</v>
      </c>
    </row>
    <row r="75" spans="1:7" ht="15">
      <c r="A75" s="40">
        <f t="shared" si="3"/>
        <v>170074</v>
      </c>
      <c r="B75" s="9" t="s">
        <v>651</v>
      </c>
      <c r="C75" s="15" t="s">
        <v>671</v>
      </c>
      <c r="D75" s="33">
        <v>20</v>
      </c>
      <c r="E75" s="34">
        <v>10</v>
      </c>
      <c r="F75" s="78">
        <v>0</v>
      </c>
      <c r="G75" s="7">
        <f t="shared" si="2"/>
        <v>0</v>
      </c>
    </row>
    <row r="76" spans="1:7" ht="15">
      <c r="A76" s="40">
        <f t="shared" si="3"/>
        <v>170075</v>
      </c>
      <c r="B76" s="16" t="s">
        <v>93</v>
      </c>
      <c r="C76" s="15" t="s">
        <v>124</v>
      </c>
      <c r="D76" s="19">
        <v>20</v>
      </c>
      <c r="E76" s="24">
        <v>20</v>
      </c>
      <c r="F76" s="78">
        <v>0</v>
      </c>
      <c r="G76" s="7">
        <f t="shared" si="2"/>
        <v>0</v>
      </c>
    </row>
    <row r="77" spans="1:7" ht="15">
      <c r="A77" s="40">
        <f t="shared" si="3"/>
        <v>170076</v>
      </c>
      <c r="B77" s="16" t="s">
        <v>93</v>
      </c>
      <c r="C77" s="15" t="s">
        <v>125</v>
      </c>
      <c r="D77" s="19">
        <v>20</v>
      </c>
      <c r="E77" s="24">
        <v>15</v>
      </c>
      <c r="F77" s="78">
        <v>0</v>
      </c>
      <c r="G77" s="7">
        <f t="shared" si="2"/>
        <v>0</v>
      </c>
    </row>
    <row r="78" spans="1:7" ht="15">
      <c r="A78" s="40">
        <f t="shared" si="3"/>
        <v>170077</v>
      </c>
      <c r="B78" s="16" t="s">
        <v>93</v>
      </c>
      <c r="C78" s="15" t="s">
        <v>126</v>
      </c>
      <c r="D78" s="19">
        <v>100</v>
      </c>
      <c r="E78" s="24">
        <v>15</v>
      </c>
      <c r="F78" s="78">
        <v>0</v>
      </c>
      <c r="G78" s="7">
        <f t="shared" si="2"/>
        <v>0</v>
      </c>
    </row>
    <row r="79" spans="1:7" ht="15">
      <c r="A79" s="40">
        <f t="shared" si="3"/>
        <v>170078</v>
      </c>
      <c r="B79" s="9" t="s">
        <v>651</v>
      </c>
      <c r="C79" s="15" t="s">
        <v>667</v>
      </c>
      <c r="D79" s="33">
        <v>25</v>
      </c>
      <c r="E79" s="34">
        <v>10</v>
      </c>
      <c r="F79" s="78">
        <v>0</v>
      </c>
      <c r="G79" s="7">
        <f t="shared" si="2"/>
        <v>0</v>
      </c>
    </row>
    <row r="80" spans="1:7" ht="15">
      <c r="A80" s="40">
        <f t="shared" si="3"/>
        <v>170079</v>
      </c>
      <c r="B80" s="9" t="s">
        <v>651</v>
      </c>
      <c r="C80" s="15" t="s">
        <v>672</v>
      </c>
      <c r="D80" s="33">
        <v>20</v>
      </c>
      <c r="E80" s="34">
        <v>10</v>
      </c>
      <c r="F80" s="78">
        <v>0</v>
      </c>
      <c r="G80" s="7">
        <f t="shared" si="2"/>
        <v>0</v>
      </c>
    </row>
    <row r="81" spans="1:7" ht="15">
      <c r="A81" s="40">
        <f t="shared" si="3"/>
        <v>170080</v>
      </c>
      <c r="B81" s="9" t="s">
        <v>767</v>
      </c>
      <c r="C81" s="15" t="s">
        <v>773</v>
      </c>
      <c r="D81" s="33">
        <v>20</v>
      </c>
      <c r="E81" s="34">
        <v>10</v>
      </c>
      <c r="F81" s="78">
        <v>0</v>
      </c>
      <c r="G81" s="7">
        <f t="shared" si="2"/>
        <v>0</v>
      </c>
    </row>
    <row r="82" spans="1:7" ht="15">
      <c r="A82" s="40">
        <f t="shared" si="3"/>
        <v>170081</v>
      </c>
      <c r="B82" s="9" t="s">
        <v>651</v>
      </c>
      <c r="C82" s="15" t="s">
        <v>673</v>
      </c>
      <c r="D82" s="33">
        <v>25</v>
      </c>
      <c r="E82" s="34">
        <v>10</v>
      </c>
      <c r="F82" s="78">
        <v>0</v>
      </c>
      <c r="G82" s="7">
        <f t="shared" si="2"/>
        <v>0</v>
      </c>
    </row>
    <row r="83" spans="1:7" ht="15">
      <c r="A83" s="40">
        <f t="shared" si="3"/>
        <v>170082</v>
      </c>
      <c r="B83" s="9" t="s">
        <v>651</v>
      </c>
      <c r="C83" s="15" t="s">
        <v>664</v>
      </c>
      <c r="D83" s="33">
        <v>25</v>
      </c>
      <c r="E83" s="34">
        <v>10</v>
      </c>
      <c r="F83" s="78">
        <v>0</v>
      </c>
      <c r="G83" s="7">
        <f t="shared" si="2"/>
        <v>0</v>
      </c>
    </row>
    <row r="84" spans="1:7" ht="15">
      <c r="A84" s="40">
        <f t="shared" si="3"/>
        <v>170083</v>
      </c>
      <c r="B84" s="9" t="s">
        <v>651</v>
      </c>
      <c r="C84" s="15" t="s">
        <v>665</v>
      </c>
      <c r="D84" s="33">
        <v>25</v>
      </c>
      <c r="E84" s="34">
        <v>10</v>
      </c>
      <c r="F84" s="78">
        <v>0</v>
      </c>
      <c r="G84" s="7">
        <f t="shared" si="2"/>
        <v>0</v>
      </c>
    </row>
    <row r="85" spans="1:7" ht="15">
      <c r="A85" s="40">
        <f t="shared" si="3"/>
        <v>170084</v>
      </c>
      <c r="B85" s="16" t="s">
        <v>93</v>
      </c>
      <c r="C85" s="15" t="s">
        <v>127</v>
      </c>
      <c r="D85" s="19">
        <v>10</v>
      </c>
      <c r="E85" s="24">
        <v>30</v>
      </c>
      <c r="F85" s="78">
        <v>0</v>
      </c>
      <c r="G85" s="7">
        <f t="shared" si="2"/>
        <v>0</v>
      </c>
    </row>
    <row r="86" spans="1:7" ht="15">
      <c r="A86" s="40">
        <f t="shared" si="3"/>
        <v>170085</v>
      </c>
      <c r="B86" s="14" t="s">
        <v>93</v>
      </c>
      <c r="C86" s="15" t="s">
        <v>128</v>
      </c>
      <c r="D86" s="19">
        <v>10</v>
      </c>
      <c r="E86" s="24">
        <v>25</v>
      </c>
      <c r="F86" s="78">
        <v>0</v>
      </c>
      <c r="G86" s="7">
        <f t="shared" si="2"/>
        <v>0</v>
      </c>
    </row>
    <row r="87" spans="1:7" ht="15">
      <c r="A87" s="40">
        <f t="shared" si="3"/>
        <v>170086</v>
      </c>
      <c r="B87" s="10" t="s">
        <v>767</v>
      </c>
      <c r="C87" s="15" t="s">
        <v>976</v>
      </c>
      <c r="D87" s="33">
        <v>10</v>
      </c>
      <c r="E87" s="34">
        <v>10</v>
      </c>
      <c r="F87" s="78">
        <v>0</v>
      </c>
      <c r="G87" s="7">
        <f t="shared" si="2"/>
        <v>0</v>
      </c>
    </row>
    <row r="88" spans="1:7" ht="15">
      <c r="A88" s="40">
        <f t="shared" si="3"/>
        <v>170087</v>
      </c>
      <c r="B88" s="10" t="s">
        <v>767</v>
      </c>
      <c r="C88" s="15" t="s">
        <v>975</v>
      </c>
      <c r="D88" s="33">
        <v>10</v>
      </c>
      <c r="E88" s="34">
        <v>10</v>
      </c>
      <c r="F88" s="78">
        <v>0</v>
      </c>
      <c r="G88" s="7">
        <f t="shared" si="2"/>
        <v>0</v>
      </c>
    </row>
    <row r="89" spans="1:7" ht="15">
      <c r="A89" s="40">
        <f t="shared" si="3"/>
        <v>170088</v>
      </c>
      <c r="B89" s="16" t="s">
        <v>93</v>
      </c>
      <c r="C89" s="15" t="s">
        <v>129</v>
      </c>
      <c r="D89" s="19">
        <v>10</v>
      </c>
      <c r="E89" s="24">
        <v>25</v>
      </c>
      <c r="F89" s="78">
        <v>0</v>
      </c>
      <c r="G89" s="7">
        <f t="shared" si="2"/>
        <v>0</v>
      </c>
    </row>
    <row r="90" spans="1:7" ht="15">
      <c r="A90" s="40">
        <f t="shared" si="3"/>
        <v>170089</v>
      </c>
      <c r="B90" s="16" t="s">
        <v>93</v>
      </c>
      <c r="C90" s="15" t="s">
        <v>129</v>
      </c>
      <c r="D90" s="19">
        <v>100</v>
      </c>
      <c r="E90" s="24">
        <v>120</v>
      </c>
      <c r="F90" s="78">
        <v>0</v>
      </c>
      <c r="G90" s="7">
        <f t="shared" si="2"/>
        <v>0</v>
      </c>
    </row>
    <row r="91" spans="1:7" ht="15">
      <c r="A91" s="40">
        <f t="shared" si="3"/>
        <v>170090</v>
      </c>
      <c r="B91" s="16" t="s">
        <v>93</v>
      </c>
      <c r="C91" s="15" t="s">
        <v>130</v>
      </c>
      <c r="D91" s="19">
        <v>20</v>
      </c>
      <c r="E91" s="24">
        <v>10</v>
      </c>
      <c r="F91" s="78">
        <v>0</v>
      </c>
      <c r="G91" s="7">
        <f t="shared" si="2"/>
        <v>0</v>
      </c>
    </row>
    <row r="92" spans="1:7" ht="15">
      <c r="A92" s="40">
        <f t="shared" si="3"/>
        <v>170091</v>
      </c>
      <c r="B92" s="9" t="s">
        <v>767</v>
      </c>
      <c r="C92" s="15" t="s">
        <v>774</v>
      </c>
      <c r="D92" s="33">
        <v>20</v>
      </c>
      <c r="E92" s="34">
        <v>10</v>
      </c>
      <c r="F92" s="78">
        <v>0</v>
      </c>
      <c r="G92" s="7">
        <f t="shared" si="2"/>
        <v>0</v>
      </c>
    </row>
    <row r="93" spans="1:7" ht="15">
      <c r="A93" s="80">
        <f t="shared" si="3"/>
        <v>170092</v>
      </c>
      <c r="B93" s="81" t="s">
        <v>7</v>
      </c>
      <c r="C93" s="87" t="s">
        <v>13</v>
      </c>
      <c r="D93" s="76">
        <v>20</v>
      </c>
      <c r="E93" s="77">
        <v>40</v>
      </c>
      <c r="F93" s="78">
        <v>0</v>
      </c>
      <c r="G93" s="79">
        <f t="shared" si="2"/>
        <v>0</v>
      </c>
    </row>
    <row r="94" spans="1:7" ht="15">
      <c r="A94" s="80">
        <f t="shared" si="3"/>
        <v>170093</v>
      </c>
      <c r="B94" s="81" t="s">
        <v>7</v>
      </c>
      <c r="C94" s="87" t="s">
        <v>19</v>
      </c>
      <c r="D94" s="76">
        <v>20</v>
      </c>
      <c r="E94" s="77">
        <v>40</v>
      </c>
      <c r="F94" s="78">
        <v>0</v>
      </c>
      <c r="G94" s="79">
        <f t="shared" si="2"/>
        <v>0</v>
      </c>
    </row>
    <row r="95" spans="1:7" ht="15">
      <c r="A95" s="58">
        <f t="shared" si="3"/>
        <v>170094</v>
      </c>
      <c r="B95" s="64" t="s">
        <v>93</v>
      </c>
      <c r="C95" s="60" t="s">
        <v>131</v>
      </c>
      <c r="D95" s="65">
        <v>100</v>
      </c>
      <c r="E95" s="66">
        <v>20</v>
      </c>
      <c r="F95" s="78">
        <v>0</v>
      </c>
      <c r="G95" s="63">
        <f t="shared" si="2"/>
        <v>0</v>
      </c>
    </row>
    <row r="96" spans="1:7" ht="15">
      <c r="A96" s="40">
        <f t="shared" si="3"/>
        <v>170095</v>
      </c>
      <c r="B96" s="16" t="s">
        <v>93</v>
      </c>
      <c r="C96" s="15" t="s">
        <v>132</v>
      </c>
      <c r="D96" s="19">
        <v>30</v>
      </c>
      <c r="E96" s="24">
        <v>20</v>
      </c>
      <c r="F96" s="78">
        <v>0</v>
      </c>
      <c r="G96" s="7">
        <f t="shared" si="2"/>
        <v>0</v>
      </c>
    </row>
    <row r="97" spans="1:7" ht="15">
      <c r="A97" s="80">
        <f t="shared" si="3"/>
        <v>170096</v>
      </c>
      <c r="B97" s="81" t="s">
        <v>7</v>
      </c>
      <c r="C97" s="88" t="s">
        <v>36</v>
      </c>
      <c r="D97" s="76">
        <v>30</v>
      </c>
      <c r="E97" s="77">
        <v>10</v>
      </c>
      <c r="F97" s="78">
        <v>0</v>
      </c>
      <c r="G97" s="79">
        <f t="shared" si="2"/>
        <v>0</v>
      </c>
    </row>
    <row r="98" spans="1:7" ht="15">
      <c r="A98" s="80">
        <f t="shared" si="3"/>
        <v>170097</v>
      </c>
      <c r="B98" s="81" t="s">
        <v>7</v>
      </c>
      <c r="C98" s="75" t="s">
        <v>36</v>
      </c>
      <c r="D98" s="76">
        <v>20</v>
      </c>
      <c r="E98" s="77">
        <v>10</v>
      </c>
      <c r="F98" s="78">
        <v>0</v>
      </c>
      <c r="G98" s="79">
        <f t="shared" si="2"/>
        <v>0</v>
      </c>
    </row>
    <row r="99" spans="1:7" ht="15">
      <c r="A99" s="58">
        <f t="shared" si="3"/>
        <v>170098</v>
      </c>
      <c r="B99" s="59" t="s">
        <v>68</v>
      </c>
      <c r="C99" s="60" t="s">
        <v>69</v>
      </c>
      <c r="D99" s="67">
        <v>25</v>
      </c>
      <c r="E99" s="68">
        <v>10</v>
      </c>
      <c r="F99" s="78">
        <v>0</v>
      </c>
      <c r="G99" s="63">
        <f t="shared" si="2"/>
        <v>0</v>
      </c>
    </row>
    <row r="100" spans="1:7" ht="15">
      <c r="A100" s="40">
        <f t="shared" si="3"/>
        <v>170099</v>
      </c>
      <c r="B100" s="9" t="s">
        <v>68</v>
      </c>
      <c r="C100" s="15" t="s">
        <v>81</v>
      </c>
      <c r="D100" s="33">
        <v>50</v>
      </c>
      <c r="E100" s="34">
        <v>10</v>
      </c>
      <c r="F100" s="78">
        <v>0</v>
      </c>
      <c r="G100" s="7">
        <f t="shared" si="2"/>
        <v>0</v>
      </c>
    </row>
    <row r="101" spans="1:7" ht="15">
      <c r="A101" s="40">
        <f t="shared" si="3"/>
        <v>170100</v>
      </c>
      <c r="B101" s="28" t="s">
        <v>310</v>
      </c>
      <c r="C101" s="15" t="s">
        <v>317</v>
      </c>
      <c r="D101" s="33">
        <v>50</v>
      </c>
      <c r="E101" s="34">
        <v>10</v>
      </c>
      <c r="F101" s="78">
        <v>0</v>
      </c>
      <c r="G101" s="7">
        <f t="shared" si="2"/>
        <v>0</v>
      </c>
    </row>
    <row r="102" spans="1:7" ht="15">
      <c r="A102" s="40">
        <f t="shared" si="3"/>
        <v>170101</v>
      </c>
      <c r="B102" s="10" t="s">
        <v>767</v>
      </c>
      <c r="C102" s="15" t="s">
        <v>955</v>
      </c>
      <c r="D102" s="33">
        <v>30</v>
      </c>
      <c r="E102" s="34">
        <v>10</v>
      </c>
      <c r="F102" s="78">
        <v>0</v>
      </c>
      <c r="G102" s="7">
        <f t="shared" si="2"/>
        <v>0</v>
      </c>
    </row>
    <row r="103" spans="1:7" ht="15">
      <c r="A103" s="40">
        <f t="shared" si="3"/>
        <v>170102</v>
      </c>
      <c r="B103" s="10" t="s">
        <v>767</v>
      </c>
      <c r="C103" s="15" t="s">
        <v>970</v>
      </c>
      <c r="D103" s="33">
        <v>5</v>
      </c>
      <c r="E103" s="34">
        <v>10</v>
      </c>
      <c r="F103" s="78">
        <v>0</v>
      </c>
      <c r="G103" s="7">
        <f t="shared" si="2"/>
        <v>0</v>
      </c>
    </row>
    <row r="104" spans="1:7" ht="15">
      <c r="A104" s="40">
        <f t="shared" si="3"/>
        <v>170103</v>
      </c>
      <c r="B104" s="28" t="s">
        <v>310</v>
      </c>
      <c r="C104" s="15" t="s">
        <v>318</v>
      </c>
      <c r="D104" s="33">
        <v>25</v>
      </c>
      <c r="E104" s="34">
        <v>10</v>
      </c>
      <c r="F104" s="78">
        <v>0</v>
      </c>
      <c r="G104" s="7">
        <f t="shared" si="2"/>
        <v>0</v>
      </c>
    </row>
    <row r="105" spans="1:7" ht="15">
      <c r="A105" s="40">
        <f t="shared" si="3"/>
        <v>170104</v>
      </c>
      <c r="B105" s="9" t="s">
        <v>767</v>
      </c>
      <c r="C105" s="15" t="s">
        <v>775</v>
      </c>
      <c r="D105" s="33">
        <v>20</v>
      </c>
      <c r="E105" s="34">
        <v>10</v>
      </c>
      <c r="F105" s="78">
        <v>0</v>
      </c>
      <c r="G105" s="7">
        <f t="shared" si="2"/>
        <v>0</v>
      </c>
    </row>
    <row r="106" spans="1:7" ht="15">
      <c r="A106" s="40">
        <f t="shared" si="3"/>
        <v>170105</v>
      </c>
      <c r="B106" s="28" t="s">
        <v>370</v>
      </c>
      <c r="C106" s="15" t="s">
        <v>375</v>
      </c>
      <c r="D106" s="33">
        <v>25</v>
      </c>
      <c r="E106" s="34">
        <v>10</v>
      </c>
      <c r="F106" s="78">
        <v>0</v>
      </c>
      <c r="G106" s="7">
        <f t="shared" si="2"/>
        <v>0</v>
      </c>
    </row>
    <row r="107" spans="1:7" ht="15">
      <c r="A107" s="40">
        <f t="shared" si="3"/>
        <v>170106</v>
      </c>
      <c r="B107" s="9" t="s">
        <v>68</v>
      </c>
      <c r="C107" s="15" t="s">
        <v>82</v>
      </c>
      <c r="D107" s="33">
        <v>25</v>
      </c>
      <c r="E107" s="34">
        <v>10</v>
      </c>
      <c r="F107" s="78">
        <v>0</v>
      </c>
      <c r="G107" s="7">
        <f t="shared" si="2"/>
        <v>0</v>
      </c>
    </row>
    <row r="108" spans="1:7" ht="15">
      <c r="A108" s="40">
        <f t="shared" si="3"/>
        <v>170107</v>
      </c>
      <c r="B108" s="16" t="s">
        <v>93</v>
      </c>
      <c r="C108" s="15" t="s">
        <v>133</v>
      </c>
      <c r="D108" s="19">
        <v>15</v>
      </c>
      <c r="E108" s="24">
        <v>20</v>
      </c>
      <c r="F108" s="78">
        <v>0</v>
      </c>
      <c r="G108" s="7">
        <f t="shared" si="2"/>
        <v>0</v>
      </c>
    </row>
    <row r="109" spans="1:7" ht="15">
      <c r="A109" s="40">
        <f t="shared" si="3"/>
        <v>170108</v>
      </c>
      <c r="B109" s="9" t="s">
        <v>767</v>
      </c>
      <c r="C109" s="15" t="s">
        <v>776</v>
      </c>
      <c r="D109" s="33">
        <v>20</v>
      </c>
      <c r="E109" s="34">
        <v>10</v>
      </c>
      <c r="F109" s="78">
        <v>0</v>
      </c>
      <c r="G109" s="7">
        <f t="shared" si="2"/>
        <v>0</v>
      </c>
    </row>
    <row r="110" spans="1:7" ht="15">
      <c r="A110" s="40">
        <f t="shared" si="3"/>
        <v>170109</v>
      </c>
      <c r="B110" s="28" t="s">
        <v>370</v>
      </c>
      <c r="C110" s="15" t="s">
        <v>376</v>
      </c>
      <c r="D110" s="19">
        <v>25</v>
      </c>
      <c r="E110" s="24">
        <v>10</v>
      </c>
      <c r="F110" s="78">
        <v>0</v>
      </c>
      <c r="G110" s="7">
        <f t="shared" si="2"/>
        <v>0</v>
      </c>
    </row>
    <row r="111" spans="1:7" ht="15">
      <c r="A111" s="40">
        <f t="shared" si="3"/>
        <v>170110</v>
      </c>
      <c r="B111" s="16" t="s">
        <v>93</v>
      </c>
      <c r="C111" s="15" t="s">
        <v>134</v>
      </c>
      <c r="D111" s="19">
        <v>20</v>
      </c>
      <c r="E111" s="24">
        <v>15</v>
      </c>
      <c r="F111" s="78">
        <v>0</v>
      </c>
      <c r="G111" s="7">
        <f t="shared" si="2"/>
        <v>0</v>
      </c>
    </row>
    <row r="112" spans="1:7" ht="15">
      <c r="A112" s="40">
        <f t="shared" si="3"/>
        <v>170111</v>
      </c>
      <c r="B112" s="16" t="s">
        <v>93</v>
      </c>
      <c r="C112" s="15" t="s">
        <v>135</v>
      </c>
      <c r="D112" s="19">
        <v>25</v>
      </c>
      <c r="E112" s="24">
        <v>15</v>
      </c>
      <c r="F112" s="78">
        <v>0</v>
      </c>
      <c r="G112" s="7">
        <f t="shared" si="2"/>
        <v>0</v>
      </c>
    </row>
    <row r="113" spans="1:7" ht="15">
      <c r="A113" s="40">
        <f t="shared" si="3"/>
        <v>170112</v>
      </c>
      <c r="B113" s="9" t="s">
        <v>767</v>
      </c>
      <c r="C113" s="15" t="s">
        <v>777</v>
      </c>
      <c r="D113" s="33">
        <v>10</v>
      </c>
      <c r="E113" s="34">
        <v>10</v>
      </c>
      <c r="F113" s="78">
        <v>0</v>
      </c>
      <c r="G113" s="7">
        <f t="shared" si="2"/>
        <v>0</v>
      </c>
    </row>
    <row r="114" spans="1:7" ht="15">
      <c r="A114" s="40">
        <f t="shared" si="3"/>
        <v>170113</v>
      </c>
      <c r="B114" s="28" t="s">
        <v>370</v>
      </c>
      <c r="C114" s="15" t="s">
        <v>377</v>
      </c>
      <c r="D114" s="19">
        <v>10</v>
      </c>
      <c r="E114" s="24">
        <v>10</v>
      </c>
      <c r="F114" s="78">
        <v>0</v>
      </c>
      <c r="G114" s="7">
        <f t="shared" si="2"/>
        <v>0</v>
      </c>
    </row>
    <row r="115" spans="1:7" ht="15">
      <c r="A115" s="40">
        <f t="shared" si="3"/>
        <v>170114</v>
      </c>
      <c r="B115" s="14" t="s">
        <v>93</v>
      </c>
      <c r="C115" s="15" t="s">
        <v>136</v>
      </c>
      <c r="D115" s="19">
        <v>20</v>
      </c>
      <c r="E115" s="24">
        <v>20</v>
      </c>
      <c r="F115" s="78">
        <v>0</v>
      </c>
      <c r="G115" s="7">
        <f t="shared" si="2"/>
        <v>0</v>
      </c>
    </row>
    <row r="116" spans="1:7" ht="15">
      <c r="A116" s="40">
        <f t="shared" si="3"/>
        <v>170115</v>
      </c>
      <c r="B116" s="9" t="s">
        <v>767</v>
      </c>
      <c r="C116" s="15" t="s">
        <v>778</v>
      </c>
      <c r="D116" s="33">
        <v>20</v>
      </c>
      <c r="E116" s="34">
        <v>10</v>
      </c>
      <c r="F116" s="78">
        <v>0</v>
      </c>
      <c r="G116" s="7">
        <f t="shared" si="2"/>
        <v>0</v>
      </c>
    </row>
    <row r="117" spans="1:7" ht="15">
      <c r="A117" s="40">
        <f t="shared" si="3"/>
        <v>170116</v>
      </c>
      <c r="B117" s="9" t="s">
        <v>767</v>
      </c>
      <c r="C117" s="15" t="s">
        <v>779</v>
      </c>
      <c r="D117" s="33">
        <v>20</v>
      </c>
      <c r="E117" s="34">
        <v>10</v>
      </c>
      <c r="F117" s="78">
        <v>0</v>
      </c>
      <c r="G117" s="7">
        <f t="shared" si="2"/>
        <v>0</v>
      </c>
    </row>
    <row r="118" spans="1:7" ht="15">
      <c r="A118" s="40">
        <f t="shared" si="3"/>
        <v>170117</v>
      </c>
      <c r="B118" s="28" t="s">
        <v>370</v>
      </c>
      <c r="C118" s="15" t="s">
        <v>378</v>
      </c>
      <c r="D118" s="35">
        <v>25</v>
      </c>
      <c r="E118" s="36">
        <v>10</v>
      </c>
      <c r="F118" s="78">
        <v>0</v>
      </c>
      <c r="G118" s="7">
        <f t="shared" si="2"/>
        <v>0</v>
      </c>
    </row>
    <row r="119" spans="1:7" ht="15">
      <c r="A119" s="40">
        <f t="shared" si="3"/>
        <v>170118</v>
      </c>
      <c r="B119" s="9" t="s">
        <v>262</v>
      </c>
      <c r="C119" s="15" t="s">
        <v>266</v>
      </c>
      <c r="D119" s="33">
        <v>20</v>
      </c>
      <c r="E119" s="34">
        <v>20</v>
      </c>
      <c r="F119" s="78">
        <v>0</v>
      </c>
      <c r="G119" s="7">
        <f t="shared" si="2"/>
        <v>0</v>
      </c>
    </row>
    <row r="120" spans="1:7" ht="15">
      <c r="A120" s="40">
        <f t="shared" si="3"/>
        <v>170119</v>
      </c>
      <c r="B120" s="28" t="s">
        <v>370</v>
      </c>
      <c r="C120" s="15" t="s">
        <v>379</v>
      </c>
      <c r="D120" s="19">
        <v>50</v>
      </c>
      <c r="E120" s="24">
        <v>10</v>
      </c>
      <c r="F120" s="78">
        <v>0</v>
      </c>
      <c r="G120" s="7">
        <f t="shared" si="2"/>
        <v>0</v>
      </c>
    </row>
    <row r="121" spans="1:7" ht="15">
      <c r="A121" s="40">
        <f t="shared" si="3"/>
        <v>170120</v>
      </c>
      <c r="B121" s="9" t="s">
        <v>262</v>
      </c>
      <c r="C121" s="15" t="s">
        <v>272</v>
      </c>
      <c r="D121" s="33">
        <v>15</v>
      </c>
      <c r="E121" s="34">
        <v>10</v>
      </c>
      <c r="F121" s="78">
        <v>0</v>
      </c>
      <c r="G121" s="7">
        <f t="shared" si="2"/>
        <v>0</v>
      </c>
    </row>
    <row r="122" spans="1:7" ht="15">
      <c r="A122" s="40">
        <f t="shared" si="3"/>
        <v>170121</v>
      </c>
      <c r="B122" s="9" t="s">
        <v>262</v>
      </c>
      <c r="C122" s="15" t="s">
        <v>269</v>
      </c>
      <c r="D122" s="33">
        <v>20</v>
      </c>
      <c r="E122" s="34">
        <v>15</v>
      </c>
      <c r="F122" s="78">
        <v>0</v>
      </c>
      <c r="G122" s="7">
        <f t="shared" si="2"/>
        <v>0</v>
      </c>
    </row>
    <row r="123" spans="1:7" ht="15">
      <c r="A123" s="40">
        <f t="shared" si="3"/>
        <v>170122</v>
      </c>
      <c r="B123" s="9" t="s">
        <v>262</v>
      </c>
      <c r="C123" s="15" t="s">
        <v>271</v>
      </c>
      <c r="D123" s="33">
        <v>20</v>
      </c>
      <c r="E123" s="34">
        <v>15</v>
      </c>
      <c r="F123" s="78">
        <v>0</v>
      </c>
      <c r="G123" s="7">
        <f t="shared" si="2"/>
        <v>0</v>
      </c>
    </row>
    <row r="124" spans="1:7" ht="15">
      <c r="A124" s="40">
        <f t="shared" si="3"/>
        <v>170123</v>
      </c>
      <c r="B124" s="9" t="s">
        <v>262</v>
      </c>
      <c r="C124" s="15" t="s">
        <v>268</v>
      </c>
      <c r="D124" s="33">
        <v>20</v>
      </c>
      <c r="E124" s="34">
        <v>15</v>
      </c>
      <c r="F124" s="78">
        <v>0</v>
      </c>
      <c r="G124" s="7">
        <f t="shared" si="2"/>
        <v>0</v>
      </c>
    </row>
    <row r="125" spans="1:7" ht="15">
      <c r="A125" s="40">
        <f t="shared" si="3"/>
        <v>170124</v>
      </c>
      <c r="B125" s="9" t="s">
        <v>262</v>
      </c>
      <c r="C125" s="15" t="s">
        <v>270</v>
      </c>
      <c r="D125" s="33">
        <v>20</v>
      </c>
      <c r="E125" s="34">
        <v>25</v>
      </c>
      <c r="F125" s="78">
        <v>0</v>
      </c>
      <c r="G125" s="7">
        <f t="shared" si="2"/>
        <v>0</v>
      </c>
    </row>
    <row r="126" spans="1:7" ht="15">
      <c r="A126" s="40">
        <f t="shared" si="3"/>
        <v>170125</v>
      </c>
      <c r="B126" s="9" t="s">
        <v>262</v>
      </c>
      <c r="C126" s="15" t="s">
        <v>267</v>
      </c>
      <c r="D126" s="33">
        <v>20</v>
      </c>
      <c r="E126" s="34">
        <v>20</v>
      </c>
      <c r="F126" s="78">
        <v>0</v>
      </c>
      <c r="G126" s="7">
        <f t="shared" si="2"/>
        <v>0</v>
      </c>
    </row>
    <row r="127" spans="1:7" ht="15">
      <c r="A127" s="40">
        <f t="shared" si="3"/>
        <v>170126</v>
      </c>
      <c r="B127" s="28" t="s">
        <v>370</v>
      </c>
      <c r="C127" s="15" t="s">
        <v>380</v>
      </c>
      <c r="D127" s="33">
        <v>25</v>
      </c>
      <c r="E127" s="34">
        <v>10</v>
      </c>
      <c r="F127" s="78">
        <v>0</v>
      </c>
      <c r="G127" s="7">
        <f t="shared" si="2"/>
        <v>0</v>
      </c>
    </row>
    <row r="128" spans="1:7" ht="15">
      <c r="A128" s="40">
        <f t="shared" si="3"/>
        <v>170127</v>
      </c>
      <c r="B128" s="16" t="s">
        <v>93</v>
      </c>
      <c r="C128" s="15" t="s">
        <v>137</v>
      </c>
      <c r="D128" s="19">
        <v>20</v>
      </c>
      <c r="E128" s="24">
        <v>10</v>
      </c>
      <c r="F128" s="78">
        <v>0</v>
      </c>
      <c r="G128" s="7">
        <f t="shared" si="2"/>
        <v>0</v>
      </c>
    </row>
    <row r="129" spans="1:7" ht="15">
      <c r="A129" s="40">
        <f t="shared" si="3"/>
        <v>170128</v>
      </c>
      <c r="B129" s="16" t="s">
        <v>93</v>
      </c>
      <c r="C129" s="15" t="s">
        <v>138</v>
      </c>
      <c r="D129" s="19">
        <v>20</v>
      </c>
      <c r="E129" s="24">
        <v>15</v>
      </c>
      <c r="F129" s="78">
        <v>0</v>
      </c>
      <c r="G129" s="7">
        <f t="shared" si="2"/>
        <v>0</v>
      </c>
    </row>
    <row r="130" spans="1:7" ht="15">
      <c r="A130" s="40">
        <f t="shared" si="3"/>
        <v>170129</v>
      </c>
      <c r="B130" s="28" t="s">
        <v>370</v>
      </c>
      <c r="C130" s="15" t="s">
        <v>381</v>
      </c>
      <c r="D130" s="33">
        <v>25</v>
      </c>
      <c r="E130" s="34">
        <v>10</v>
      </c>
      <c r="F130" s="78">
        <v>0</v>
      </c>
      <c r="G130" s="7">
        <f aca="true" t="shared" si="4" ref="G130:G193">F130*E130</f>
        <v>0</v>
      </c>
    </row>
    <row r="131" spans="1:7" ht="15">
      <c r="A131" s="80">
        <f t="shared" si="3"/>
        <v>170130</v>
      </c>
      <c r="B131" s="81" t="s">
        <v>7</v>
      </c>
      <c r="C131" s="88" t="s">
        <v>50</v>
      </c>
      <c r="D131" s="76">
        <v>20</v>
      </c>
      <c r="E131" s="77">
        <v>10</v>
      </c>
      <c r="F131" s="78">
        <v>0</v>
      </c>
      <c r="G131" s="79">
        <f t="shared" si="4"/>
        <v>0</v>
      </c>
    </row>
    <row r="132" spans="1:7" ht="15">
      <c r="A132" s="80">
        <f aca="true" t="shared" si="5" ref="A132:A195">A131+1</f>
        <v>170131</v>
      </c>
      <c r="B132" s="10" t="s">
        <v>7</v>
      </c>
      <c r="C132" s="88" t="s">
        <v>48</v>
      </c>
      <c r="D132" s="76">
        <v>20</v>
      </c>
      <c r="E132" s="77">
        <v>10</v>
      </c>
      <c r="F132" s="78">
        <v>0</v>
      </c>
      <c r="G132" s="79">
        <f t="shared" si="4"/>
        <v>0</v>
      </c>
    </row>
    <row r="133" spans="1:7" ht="15">
      <c r="A133" s="80">
        <f t="shared" si="5"/>
        <v>170132</v>
      </c>
      <c r="B133" s="81" t="s">
        <v>7</v>
      </c>
      <c r="C133" s="88" t="s">
        <v>51</v>
      </c>
      <c r="D133" s="76">
        <v>20</v>
      </c>
      <c r="E133" s="77">
        <v>10</v>
      </c>
      <c r="F133" s="78">
        <v>0</v>
      </c>
      <c r="G133" s="79">
        <f t="shared" si="4"/>
        <v>0</v>
      </c>
    </row>
    <row r="134" spans="1:7" ht="15">
      <c r="A134" s="58">
        <f t="shared" si="5"/>
        <v>170133</v>
      </c>
      <c r="B134" s="59" t="s">
        <v>767</v>
      </c>
      <c r="C134" s="60" t="s">
        <v>780</v>
      </c>
      <c r="D134" s="67">
        <v>20</v>
      </c>
      <c r="E134" s="68">
        <v>10</v>
      </c>
      <c r="F134" s="78">
        <v>0</v>
      </c>
      <c r="G134" s="63">
        <f t="shared" si="4"/>
        <v>0</v>
      </c>
    </row>
    <row r="135" spans="1:7" ht="15">
      <c r="A135" s="40">
        <f t="shared" si="5"/>
        <v>170134</v>
      </c>
      <c r="B135" s="16" t="s">
        <v>93</v>
      </c>
      <c r="C135" s="15" t="s">
        <v>139</v>
      </c>
      <c r="D135" s="19">
        <v>20</v>
      </c>
      <c r="E135" s="24">
        <v>10</v>
      </c>
      <c r="F135" s="78">
        <v>0</v>
      </c>
      <c r="G135" s="7">
        <f t="shared" si="4"/>
        <v>0</v>
      </c>
    </row>
    <row r="136" spans="1:7" ht="15">
      <c r="A136" s="40">
        <f t="shared" si="5"/>
        <v>170135</v>
      </c>
      <c r="B136" s="16" t="s">
        <v>93</v>
      </c>
      <c r="C136" s="15" t="s">
        <v>140</v>
      </c>
      <c r="D136" s="19">
        <v>20</v>
      </c>
      <c r="E136" s="24">
        <v>15</v>
      </c>
      <c r="F136" s="78">
        <v>0</v>
      </c>
      <c r="G136" s="7">
        <f t="shared" si="4"/>
        <v>0</v>
      </c>
    </row>
    <row r="137" spans="1:7" ht="15">
      <c r="A137" s="40">
        <f t="shared" si="5"/>
        <v>170136</v>
      </c>
      <c r="B137" s="16" t="s">
        <v>93</v>
      </c>
      <c r="C137" s="15" t="s">
        <v>141</v>
      </c>
      <c r="D137" s="19">
        <v>20</v>
      </c>
      <c r="E137" s="24">
        <v>15</v>
      </c>
      <c r="F137" s="78">
        <v>0</v>
      </c>
      <c r="G137" s="7">
        <f t="shared" si="4"/>
        <v>0</v>
      </c>
    </row>
    <row r="138" spans="1:7" ht="15">
      <c r="A138" s="40">
        <f t="shared" si="5"/>
        <v>170137</v>
      </c>
      <c r="B138" s="16" t="s">
        <v>93</v>
      </c>
      <c r="C138" s="15" t="s">
        <v>141</v>
      </c>
      <c r="D138" s="19">
        <v>100</v>
      </c>
      <c r="E138" s="24">
        <v>30</v>
      </c>
      <c r="F138" s="78">
        <v>0</v>
      </c>
      <c r="G138" s="7">
        <f t="shared" si="4"/>
        <v>0</v>
      </c>
    </row>
    <row r="139" spans="1:7" ht="15">
      <c r="A139" s="40">
        <f t="shared" si="5"/>
        <v>170138</v>
      </c>
      <c r="B139" s="14" t="s">
        <v>93</v>
      </c>
      <c r="C139" s="15" t="s">
        <v>142</v>
      </c>
      <c r="D139" s="19">
        <v>20</v>
      </c>
      <c r="E139" s="24">
        <v>15</v>
      </c>
      <c r="F139" s="78">
        <v>0</v>
      </c>
      <c r="G139" s="7">
        <f t="shared" si="4"/>
        <v>0</v>
      </c>
    </row>
    <row r="140" spans="1:7" ht="15">
      <c r="A140" s="40">
        <f t="shared" si="5"/>
        <v>170139</v>
      </c>
      <c r="B140" s="14" t="s">
        <v>93</v>
      </c>
      <c r="C140" s="15" t="s">
        <v>143</v>
      </c>
      <c r="D140" s="19">
        <v>20</v>
      </c>
      <c r="E140" s="24">
        <v>15</v>
      </c>
      <c r="F140" s="78">
        <v>0</v>
      </c>
      <c r="G140" s="7">
        <f t="shared" si="4"/>
        <v>0</v>
      </c>
    </row>
    <row r="141" spans="1:7" ht="15">
      <c r="A141" s="80">
        <f t="shared" si="5"/>
        <v>170140</v>
      </c>
      <c r="B141" s="81" t="s">
        <v>7</v>
      </c>
      <c r="C141" s="87" t="s">
        <v>23</v>
      </c>
      <c r="D141" s="76">
        <v>20</v>
      </c>
      <c r="E141" s="77">
        <v>20</v>
      </c>
      <c r="F141" s="78">
        <v>0</v>
      </c>
      <c r="G141" s="79">
        <f t="shared" si="4"/>
        <v>0</v>
      </c>
    </row>
    <row r="142" spans="1:7" ht="15">
      <c r="A142" s="58">
        <f t="shared" si="5"/>
        <v>170141</v>
      </c>
      <c r="B142" s="69" t="s">
        <v>370</v>
      </c>
      <c r="C142" s="60" t="s">
        <v>382</v>
      </c>
      <c r="D142" s="67">
        <v>25</v>
      </c>
      <c r="E142" s="68">
        <v>10</v>
      </c>
      <c r="F142" s="78">
        <v>0</v>
      </c>
      <c r="G142" s="63">
        <f t="shared" si="4"/>
        <v>0</v>
      </c>
    </row>
    <row r="143" spans="1:7" ht="15">
      <c r="A143" s="40">
        <f t="shared" si="5"/>
        <v>170142</v>
      </c>
      <c r="B143" s="28" t="s">
        <v>370</v>
      </c>
      <c r="C143" s="15" t="s">
        <v>383</v>
      </c>
      <c r="D143" s="33">
        <v>25</v>
      </c>
      <c r="E143" s="34">
        <v>10</v>
      </c>
      <c r="F143" s="78">
        <v>0</v>
      </c>
      <c r="G143" s="7">
        <f t="shared" si="4"/>
        <v>0</v>
      </c>
    </row>
    <row r="144" spans="1:7" ht="15">
      <c r="A144" s="40">
        <f t="shared" si="5"/>
        <v>170143</v>
      </c>
      <c r="B144" s="28" t="s">
        <v>370</v>
      </c>
      <c r="C144" s="15" t="s">
        <v>384</v>
      </c>
      <c r="D144" s="33">
        <v>25</v>
      </c>
      <c r="E144" s="34">
        <v>10</v>
      </c>
      <c r="F144" s="78">
        <v>0</v>
      </c>
      <c r="G144" s="7">
        <f t="shared" si="4"/>
        <v>0</v>
      </c>
    </row>
    <row r="145" spans="1:7" ht="15">
      <c r="A145" s="40">
        <f t="shared" si="5"/>
        <v>170144</v>
      </c>
      <c r="B145" s="28" t="s">
        <v>370</v>
      </c>
      <c r="C145" s="15" t="s">
        <v>385</v>
      </c>
      <c r="D145" s="33">
        <v>25</v>
      </c>
      <c r="E145" s="34">
        <v>10</v>
      </c>
      <c r="F145" s="78">
        <v>0</v>
      </c>
      <c r="G145" s="7">
        <f t="shared" si="4"/>
        <v>0</v>
      </c>
    </row>
    <row r="146" spans="1:7" ht="15">
      <c r="A146" s="40">
        <f t="shared" si="5"/>
        <v>170145</v>
      </c>
      <c r="B146" s="28" t="s">
        <v>370</v>
      </c>
      <c r="C146" s="15" t="s">
        <v>386</v>
      </c>
      <c r="D146" s="33">
        <v>25</v>
      </c>
      <c r="E146" s="34">
        <v>10</v>
      </c>
      <c r="F146" s="78">
        <v>0</v>
      </c>
      <c r="G146" s="7">
        <f t="shared" si="4"/>
        <v>0</v>
      </c>
    </row>
    <row r="147" spans="1:7" ht="15">
      <c r="A147" s="40">
        <f t="shared" si="5"/>
        <v>170146</v>
      </c>
      <c r="B147" s="28" t="s">
        <v>370</v>
      </c>
      <c r="C147" s="15" t="s">
        <v>387</v>
      </c>
      <c r="D147" s="33">
        <v>25</v>
      </c>
      <c r="E147" s="34">
        <v>10</v>
      </c>
      <c r="F147" s="78">
        <v>0</v>
      </c>
      <c r="G147" s="7">
        <f t="shared" si="4"/>
        <v>0</v>
      </c>
    </row>
    <row r="148" spans="1:7" ht="15">
      <c r="A148" s="40">
        <f t="shared" si="5"/>
        <v>170147</v>
      </c>
      <c r="B148" s="9" t="s">
        <v>262</v>
      </c>
      <c r="C148" s="15" t="s">
        <v>601</v>
      </c>
      <c r="D148" s="33">
        <v>10</v>
      </c>
      <c r="E148" s="34">
        <v>10</v>
      </c>
      <c r="F148" s="78">
        <v>0</v>
      </c>
      <c r="G148" s="7">
        <f t="shared" si="4"/>
        <v>0</v>
      </c>
    </row>
    <row r="149" spans="1:7" ht="15">
      <c r="A149" s="40">
        <f t="shared" si="5"/>
        <v>170148</v>
      </c>
      <c r="B149" s="28" t="s">
        <v>370</v>
      </c>
      <c r="C149" s="15" t="s">
        <v>388</v>
      </c>
      <c r="D149" s="33">
        <v>25</v>
      </c>
      <c r="E149" s="34">
        <v>10</v>
      </c>
      <c r="F149" s="78">
        <v>0</v>
      </c>
      <c r="G149" s="7">
        <f t="shared" si="4"/>
        <v>0</v>
      </c>
    </row>
    <row r="150" spans="1:7" ht="15">
      <c r="A150" s="40">
        <f t="shared" si="5"/>
        <v>170149</v>
      </c>
      <c r="B150" s="14" t="s">
        <v>93</v>
      </c>
      <c r="C150" s="15" t="s">
        <v>144</v>
      </c>
      <c r="D150" s="19">
        <v>20</v>
      </c>
      <c r="E150" s="24">
        <v>10</v>
      </c>
      <c r="F150" s="78">
        <v>0</v>
      </c>
      <c r="G150" s="7">
        <f t="shared" si="4"/>
        <v>0</v>
      </c>
    </row>
    <row r="151" spans="1:7" ht="15">
      <c r="A151" s="80">
        <f t="shared" si="5"/>
        <v>170150</v>
      </c>
      <c r="B151" s="81" t="s">
        <v>7</v>
      </c>
      <c r="C151" s="87" t="s">
        <v>18</v>
      </c>
      <c r="D151" s="76">
        <v>20</v>
      </c>
      <c r="E151" s="77">
        <v>20</v>
      </c>
      <c r="F151" s="78">
        <v>0</v>
      </c>
      <c r="G151" s="79">
        <f t="shared" si="4"/>
        <v>0</v>
      </c>
    </row>
    <row r="152" spans="1:7" ht="15">
      <c r="A152" s="80">
        <f t="shared" si="5"/>
        <v>170151</v>
      </c>
      <c r="B152" s="81" t="s">
        <v>7</v>
      </c>
      <c r="C152" s="75" t="s">
        <v>45</v>
      </c>
      <c r="D152" s="76">
        <v>20</v>
      </c>
      <c r="E152" s="77">
        <v>10</v>
      </c>
      <c r="F152" s="78">
        <v>0</v>
      </c>
      <c r="G152" s="79">
        <f t="shared" si="4"/>
        <v>0</v>
      </c>
    </row>
    <row r="153" spans="1:7" ht="15">
      <c r="A153" s="58">
        <f t="shared" si="5"/>
        <v>170152</v>
      </c>
      <c r="B153" s="70" t="s">
        <v>93</v>
      </c>
      <c r="C153" s="60" t="s">
        <v>145</v>
      </c>
      <c r="D153" s="65">
        <v>20</v>
      </c>
      <c r="E153" s="66">
        <v>15</v>
      </c>
      <c r="F153" s="78">
        <v>0</v>
      </c>
      <c r="G153" s="63">
        <f t="shared" si="4"/>
        <v>0</v>
      </c>
    </row>
    <row r="154" spans="1:7" ht="15">
      <c r="A154" s="80">
        <f t="shared" si="5"/>
        <v>170153</v>
      </c>
      <c r="B154" s="81" t="s">
        <v>7</v>
      </c>
      <c r="C154" s="88" t="s">
        <v>46</v>
      </c>
      <c r="D154" s="76">
        <v>20</v>
      </c>
      <c r="E154" s="77">
        <v>10</v>
      </c>
      <c r="F154" s="78">
        <v>0</v>
      </c>
      <c r="G154" s="79">
        <f t="shared" si="4"/>
        <v>0</v>
      </c>
    </row>
    <row r="155" spans="1:7" ht="15">
      <c r="A155" s="58">
        <f t="shared" si="5"/>
        <v>170154</v>
      </c>
      <c r="B155" s="59" t="s">
        <v>767</v>
      </c>
      <c r="C155" s="60" t="s">
        <v>781</v>
      </c>
      <c r="D155" s="67">
        <v>20</v>
      </c>
      <c r="E155" s="68">
        <v>10</v>
      </c>
      <c r="F155" s="78">
        <v>0</v>
      </c>
      <c r="G155" s="63">
        <f t="shared" si="4"/>
        <v>0</v>
      </c>
    </row>
    <row r="156" spans="1:7" ht="15">
      <c r="A156" s="40">
        <f t="shared" si="5"/>
        <v>170155</v>
      </c>
      <c r="B156" s="14" t="s">
        <v>93</v>
      </c>
      <c r="C156" s="15" t="s">
        <v>146</v>
      </c>
      <c r="D156" s="19">
        <v>20</v>
      </c>
      <c r="E156" s="24">
        <v>20</v>
      </c>
      <c r="F156" s="78">
        <v>0</v>
      </c>
      <c r="G156" s="7">
        <f t="shared" si="4"/>
        <v>0</v>
      </c>
    </row>
    <row r="157" spans="1:7" ht="15">
      <c r="A157" s="80">
        <f t="shared" si="5"/>
        <v>170156</v>
      </c>
      <c r="B157" s="81" t="s">
        <v>7</v>
      </c>
      <c r="C157" s="88" t="s">
        <v>14</v>
      </c>
      <c r="D157" s="76">
        <v>50</v>
      </c>
      <c r="E157" s="77">
        <v>10</v>
      </c>
      <c r="F157" s="78">
        <v>0</v>
      </c>
      <c r="G157" s="79">
        <f t="shared" si="4"/>
        <v>0</v>
      </c>
    </row>
    <row r="158" spans="1:7" ht="15">
      <c r="A158" s="80">
        <f t="shared" si="5"/>
        <v>170157</v>
      </c>
      <c r="B158" s="81" t="s">
        <v>7</v>
      </c>
      <c r="C158" s="88" t="s">
        <v>63</v>
      </c>
      <c r="D158" s="76">
        <v>10</v>
      </c>
      <c r="E158" s="77">
        <v>10</v>
      </c>
      <c r="F158" s="78">
        <v>0</v>
      </c>
      <c r="G158" s="79">
        <f t="shared" si="4"/>
        <v>0</v>
      </c>
    </row>
    <row r="159" spans="1:7" ht="15">
      <c r="A159" s="58">
        <f t="shared" si="5"/>
        <v>170158</v>
      </c>
      <c r="B159" s="69" t="s">
        <v>370</v>
      </c>
      <c r="C159" s="60" t="s">
        <v>389</v>
      </c>
      <c r="D159" s="67">
        <v>100</v>
      </c>
      <c r="E159" s="68">
        <v>10</v>
      </c>
      <c r="F159" s="78">
        <v>0</v>
      </c>
      <c r="G159" s="63">
        <f t="shared" si="4"/>
        <v>0</v>
      </c>
    </row>
    <row r="160" spans="1:7" ht="15">
      <c r="A160" s="40">
        <f t="shared" si="5"/>
        <v>170159</v>
      </c>
      <c r="B160" s="14" t="s">
        <v>93</v>
      </c>
      <c r="C160" s="15" t="s">
        <v>147</v>
      </c>
      <c r="D160" s="19">
        <v>10</v>
      </c>
      <c r="E160" s="24">
        <v>30</v>
      </c>
      <c r="F160" s="78">
        <v>0</v>
      </c>
      <c r="G160" s="7">
        <f t="shared" si="4"/>
        <v>0</v>
      </c>
    </row>
    <row r="161" spans="1:7" ht="15">
      <c r="A161" s="40">
        <f t="shared" si="5"/>
        <v>170160</v>
      </c>
      <c r="B161" s="16" t="s">
        <v>93</v>
      </c>
      <c r="C161" s="15" t="s">
        <v>148</v>
      </c>
      <c r="D161" s="19">
        <v>10</v>
      </c>
      <c r="E161" s="24">
        <v>20</v>
      </c>
      <c r="F161" s="78">
        <v>0</v>
      </c>
      <c r="G161" s="7">
        <f t="shared" si="4"/>
        <v>0</v>
      </c>
    </row>
    <row r="162" spans="1:7" ht="15">
      <c r="A162" s="40">
        <f t="shared" si="5"/>
        <v>170161</v>
      </c>
      <c r="B162" s="14" t="s">
        <v>93</v>
      </c>
      <c r="C162" s="15" t="s">
        <v>149</v>
      </c>
      <c r="D162" s="19">
        <v>10</v>
      </c>
      <c r="E162" s="24">
        <v>20</v>
      </c>
      <c r="F162" s="78">
        <v>0</v>
      </c>
      <c r="G162" s="7">
        <f t="shared" si="4"/>
        <v>0</v>
      </c>
    </row>
    <row r="163" spans="1:7" ht="15">
      <c r="A163" s="40">
        <f t="shared" si="5"/>
        <v>170162</v>
      </c>
      <c r="B163" s="9" t="s">
        <v>262</v>
      </c>
      <c r="C163" s="15" t="s">
        <v>283</v>
      </c>
      <c r="D163" s="33">
        <v>10</v>
      </c>
      <c r="E163" s="34">
        <v>30</v>
      </c>
      <c r="F163" s="78">
        <v>0</v>
      </c>
      <c r="G163" s="7">
        <f t="shared" si="4"/>
        <v>0</v>
      </c>
    </row>
    <row r="164" spans="1:7" ht="15">
      <c r="A164" s="40">
        <f t="shared" si="5"/>
        <v>170163</v>
      </c>
      <c r="B164" s="9" t="s">
        <v>262</v>
      </c>
      <c r="C164" s="15" t="s">
        <v>287</v>
      </c>
      <c r="D164" s="33">
        <v>10</v>
      </c>
      <c r="E164" s="34">
        <v>35</v>
      </c>
      <c r="F164" s="78">
        <v>0</v>
      </c>
      <c r="G164" s="7">
        <f t="shared" si="4"/>
        <v>0</v>
      </c>
    </row>
    <row r="165" spans="1:7" ht="15">
      <c r="A165" s="40">
        <f t="shared" si="5"/>
        <v>170164</v>
      </c>
      <c r="B165" s="10" t="s">
        <v>262</v>
      </c>
      <c r="C165" s="15" t="s">
        <v>301</v>
      </c>
      <c r="D165" s="33">
        <v>10</v>
      </c>
      <c r="E165" s="34">
        <v>60</v>
      </c>
      <c r="F165" s="78">
        <v>0</v>
      </c>
      <c r="G165" s="7">
        <f t="shared" si="4"/>
        <v>0</v>
      </c>
    </row>
    <row r="166" spans="1:7" ht="15">
      <c r="A166" s="40">
        <f t="shared" si="5"/>
        <v>170165</v>
      </c>
      <c r="B166" s="10" t="s">
        <v>262</v>
      </c>
      <c r="C166" s="15" t="s">
        <v>290</v>
      </c>
      <c r="D166" s="33">
        <v>10</v>
      </c>
      <c r="E166" s="34">
        <v>25</v>
      </c>
      <c r="F166" s="78">
        <v>0</v>
      </c>
      <c r="G166" s="7">
        <f t="shared" si="4"/>
        <v>0</v>
      </c>
    </row>
    <row r="167" spans="1:7" ht="15">
      <c r="A167" s="40">
        <f t="shared" si="5"/>
        <v>170166</v>
      </c>
      <c r="B167" s="10" t="s">
        <v>262</v>
      </c>
      <c r="C167" s="15" t="s">
        <v>291</v>
      </c>
      <c r="D167" s="33">
        <v>10</v>
      </c>
      <c r="E167" s="34">
        <v>20</v>
      </c>
      <c r="F167" s="78">
        <v>0</v>
      </c>
      <c r="G167" s="7">
        <f t="shared" si="4"/>
        <v>0</v>
      </c>
    </row>
    <row r="168" spans="1:7" ht="15">
      <c r="A168" s="40">
        <f t="shared" si="5"/>
        <v>170167</v>
      </c>
      <c r="B168" s="9" t="s">
        <v>262</v>
      </c>
      <c r="C168" s="15" t="s">
        <v>286</v>
      </c>
      <c r="D168" s="33">
        <v>10</v>
      </c>
      <c r="E168" s="34">
        <v>25</v>
      </c>
      <c r="F168" s="78">
        <v>0</v>
      </c>
      <c r="G168" s="7">
        <f t="shared" si="4"/>
        <v>0</v>
      </c>
    </row>
    <row r="169" spans="1:7" ht="15">
      <c r="A169" s="40">
        <f t="shared" si="5"/>
        <v>170168</v>
      </c>
      <c r="B169" s="9" t="s">
        <v>651</v>
      </c>
      <c r="C169" s="15" t="s">
        <v>1002</v>
      </c>
      <c r="D169" s="33">
        <v>10</v>
      </c>
      <c r="E169" s="34">
        <v>20</v>
      </c>
      <c r="F169" s="78">
        <v>0</v>
      </c>
      <c r="G169" s="7">
        <f t="shared" si="4"/>
        <v>0</v>
      </c>
    </row>
    <row r="170" spans="1:7" ht="15">
      <c r="A170" s="40">
        <f t="shared" si="5"/>
        <v>170169</v>
      </c>
      <c r="B170" s="9" t="s">
        <v>651</v>
      </c>
      <c r="C170" s="15" t="s">
        <v>1003</v>
      </c>
      <c r="D170" s="33">
        <v>10</v>
      </c>
      <c r="E170" s="34">
        <v>20</v>
      </c>
      <c r="F170" s="78">
        <v>0</v>
      </c>
      <c r="G170" s="7">
        <f t="shared" si="4"/>
        <v>0</v>
      </c>
    </row>
    <row r="171" spans="1:7" ht="15">
      <c r="A171" s="40">
        <f t="shared" si="5"/>
        <v>170170</v>
      </c>
      <c r="B171" s="10" t="s">
        <v>262</v>
      </c>
      <c r="C171" s="15" t="s">
        <v>289</v>
      </c>
      <c r="D171" s="33">
        <v>10</v>
      </c>
      <c r="E171" s="34">
        <v>35</v>
      </c>
      <c r="F171" s="78">
        <v>0</v>
      </c>
      <c r="G171" s="7">
        <f t="shared" si="4"/>
        <v>0</v>
      </c>
    </row>
    <row r="172" spans="1:7" ht="15">
      <c r="A172" s="40">
        <f t="shared" si="5"/>
        <v>170171</v>
      </c>
      <c r="B172" s="9" t="s">
        <v>262</v>
      </c>
      <c r="C172" s="15" t="s">
        <v>284</v>
      </c>
      <c r="D172" s="33">
        <v>10</v>
      </c>
      <c r="E172" s="34">
        <v>30</v>
      </c>
      <c r="F172" s="78">
        <v>0</v>
      </c>
      <c r="G172" s="7">
        <f t="shared" si="4"/>
        <v>0</v>
      </c>
    </row>
    <row r="173" spans="1:7" ht="15">
      <c r="A173" s="40">
        <f t="shared" si="5"/>
        <v>170172</v>
      </c>
      <c r="B173" s="10" t="s">
        <v>262</v>
      </c>
      <c r="C173" s="15" t="s">
        <v>296</v>
      </c>
      <c r="D173" s="33">
        <v>10</v>
      </c>
      <c r="E173" s="34">
        <v>30</v>
      </c>
      <c r="F173" s="78">
        <v>0</v>
      </c>
      <c r="G173" s="7">
        <f t="shared" si="4"/>
        <v>0</v>
      </c>
    </row>
    <row r="174" spans="1:7" ht="15">
      <c r="A174" s="40">
        <f t="shared" si="5"/>
        <v>170173</v>
      </c>
      <c r="B174" s="9" t="s">
        <v>262</v>
      </c>
      <c r="C174" s="15" t="s">
        <v>281</v>
      </c>
      <c r="D174" s="33">
        <v>10</v>
      </c>
      <c r="E174" s="34">
        <v>20</v>
      </c>
      <c r="F174" s="78">
        <v>0</v>
      </c>
      <c r="G174" s="7">
        <f t="shared" si="4"/>
        <v>0</v>
      </c>
    </row>
    <row r="175" spans="1:7" ht="15">
      <c r="A175" s="40">
        <f t="shared" si="5"/>
        <v>170174</v>
      </c>
      <c r="B175" s="10" t="s">
        <v>262</v>
      </c>
      <c r="C175" s="15" t="s">
        <v>295</v>
      </c>
      <c r="D175" s="33">
        <v>10</v>
      </c>
      <c r="E175" s="34">
        <v>40</v>
      </c>
      <c r="F175" s="78">
        <v>0</v>
      </c>
      <c r="G175" s="7">
        <f t="shared" si="4"/>
        <v>0</v>
      </c>
    </row>
    <row r="176" spans="1:7" ht="15">
      <c r="A176" s="40">
        <f t="shared" si="5"/>
        <v>170175</v>
      </c>
      <c r="B176" s="10" t="s">
        <v>298</v>
      </c>
      <c r="C176" s="15" t="s">
        <v>299</v>
      </c>
      <c r="D176" s="33">
        <v>10</v>
      </c>
      <c r="E176" s="34">
        <v>20</v>
      </c>
      <c r="F176" s="78">
        <v>0</v>
      </c>
      <c r="G176" s="7">
        <f t="shared" si="4"/>
        <v>0</v>
      </c>
    </row>
    <row r="177" spans="1:7" ht="15">
      <c r="A177" s="40">
        <f t="shared" si="5"/>
        <v>170176</v>
      </c>
      <c r="B177" s="10" t="s">
        <v>262</v>
      </c>
      <c r="C177" s="15" t="s">
        <v>293</v>
      </c>
      <c r="D177" s="33">
        <v>10</v>
      </c>
      <c r="E177" s="34">
        <v>25</v>
      </c>
      <c r="F177" s="78">
        <v>0</v>
      </c>
      <c r="G177" s="7">
        <f t="shared" si="4"/>
        <v>0</v>
      </c>
    </row>
    <row r="178" spans="1:7" ht="15">
      <c r="A178" s="40">
        <f t="shared" si="5"/>
        <v>170177</v>
      </c>
      <c r="B178" s="9" t="s">
        <v>262</v>
      </c>
      <c r="C178" s="15" t="s">
        <v>285</v>
      </c>
      <c r="D178" s="33">
        <v>10</v>
      </c>
      <c r="E178" s="34">
        <v>20</v>
      </c>
      <c r="F178" s="78">
        <v>0</v>
      </c>
      <c r="G178" s="7">
        <f t="shared" si="4"/>
        <v>0</v>
      </c>
    </row>
    <row r="179" spans="1:7" ht="15">
      <c r="A179" s="40">
        <f t="shared" si="5"/>
        <v>170178</v>
      </c>
      <c r="B179" s="9" t="s">
        <v>262</v>
      </c>
      <c r="C179" s="15" t="s">
        <v>288</v>
      </c>
      <c r="D179" s="33">
        <v>10</v>
      </c>
      <c r="E179" s="34">
        <v>35</v>
      </c>
      <c r="F179" s="78">
        <v>0</v>
      </c>
      <c r="G179" s="7">
        <f t="shared" si="4"/>
        <v>0</v>
      </c>
    </row>
    <row r="180" spans="1:7" ht="15">
      <c r="A180" s="40">
        <f t="shared" si="5"/>
        <v>170179</v>
      </c>
      <c r="B180" s="28" t="s">
        <v>310</v>
      </c>
      <c r="C180" s="15" t="s">
        <v>319</v>
      </c>
      <c r="D180" s="33">
        <v>10</v>
      </c>
      <c r="E180" s="34">
        <v>25</v>
      </c>
      <c r="F180" s="78">
        <v>0</v>
      </c>
      <c r="G180" s="7">
        <f t="shared" si="4"/>
        <v>0</v>
      </c>
    </row>
    <row r="181" spans="1:7" ht="15">
      <c r="A181" s="40">
        <f t="shared" si="5"/>
        <v>170180</v>
      </c>
      <c r="B181" s="28" t="s">
        <v>310</v>
      </c>
      <c r="C181" s="15" t="s">
        <v>320</v>
      </c>
      <c r="D181" s="33">
        <v>10</v>
      </c>
      <c r="E181" s="34">
        <v>25</v>
      </c>
      <c r="F181" s="78">
        <v>0</v>
      </c>
      <c r="G181" s="7">
        <f t="shared" si="4"/>
        <v>0</v>
      </c>
    </row>
    <row r="182" spans="1:7" ht="15">
      <c r="A182" s="40">
        <f t="shared" si="5"/>
        <v>170181</v>
      </c>
      <c r="B182" s="28" t="s">
        <v>310</v>
      </c>
      <c r="C182" s="15" t="s">
        <v>321</v>
      </c>
      <c r="D182" s="33">
        <v>10</v>
      </c>
      <c r="E182" s="34">
        <v>25</v>
      </c>
      <c r="F182" s="78">
        <v>0</v>
      </c>
      <c r="G182" s="7">
        <f t="shared" si="4"/>
        <v>0</v>
      </c>
    </row>
    <row r="183" spans="1:7" ht="15">
      <c r="A183" s="40">
        <f t="shared" si="5"/>
        <v>170182</v>
      </c>
      <c r="B183" s="28" t="s">
        <v>310</v>
      </c>
      <c r="C183" s="15" t="s">
        <v>321</v>
      </c>
      <c r="D183" s="33">
        <v>100</v>
      </c>
      <c r="E183" s="34">
        <v>200</v>
      </c>
      <c r="F183" s="78">
        <v>0</v>
      </c>
      <c r="G183" s="7">
        <f t="shared" si="4"/>
        <v>0</v>
      </c>
    </row>
    <row r="184" spans="1:7" ht="15">
      <c r="A184" s="40">
        <f t="shared" si="5"/>
        <v>170183</v>
      </c>
      <c r="B184" s="9" t="s">
        <v>262</v>
      </c>
      <c r="C184" s="15" t="s">
        <v>278</v>
      </c>
      <c r="D184" s="33">
        <v>10</v>
      </c>
      <c r="E184" s="34">
        <v>30</v>
      </c>
      <c r="F184" s="78">
        <v>0</v>
      </c>
      <c r="G184" s="7">
        <f t="shared" si="4"/>
        <v>0</v>
      </c>
    </row>
    <row r="185" spans="1:7" ht="15">
      <c r="A185" s="40">
        <f t="shared" si="5"/>
        <v>170184</v>
      </c>
      <c r="B185" s="9" t="s">
        <v>262</v>
      </c>
      <c r="C185" s="15" t="s">
        <v>274</v>
      </c>
      <c r="D185" s="33">
        <v>10</v>
      </c>
      <c r="E185" s="34">
        <v>35</v>
      </c>
      <c r="F185" s="78">
        <v>0</v>
      </c>
      <c r="G185" s="7">
        <f t="shared" si="4"/>
        <v>0</v>
      </c>
    </row>
    <row r="186" spans="1:7" ht="15">
      <c r="A186" s="40">
        <f t="shared" si="5"/>
        <v>170185</v>
      </c>
      <c r="B186" s="9" t="s">
        <v>262</v>
      </c>
      <c r="C186" s="15" t="s">
        <v>276</v>
      </c>
      <c r="D186" s="33">
        <v>10</v>
      </c>
      <c r="E186" s="34">
        <v>30</v>
      </c>
      <c r="F186" s="78">
        <v>0</v>
      </c>
      <c r="G186" s="7">
        <f t="shared" si="4"/>
        <v>0</v>
      </c>
    </row>
    <row r="187" spans="1:7" ht="15">
      <c r="A187" s="40">
        <f t="shared" si="5"/>
        <v>170186</v>
      </c>
      <c r="B187" s="9" t="s">
        <v>262</v>
      </c>
      <c r="C187" s="15" t="s">
        <v>275</v>
      </c>
      <c r="D187" s="33">
        <v>10</v>
      </c>
      <c r="E187" s="34">
        <v>30</v>
      </c>
      <c r="F187" s="78">
        <v>0</v>
      </c>
      <c r="G187" s="7">
        <f t="shared" si="4"/>
        <v>0</v>
      </c>
    </row>
    <row r="188" spans="1:7" ht="15">
      <c r="A188" s="40">
        <f t="shared" si="5"/>
        <v>170187</v>
      </c>
      <c r="B188" s="9" t="s">
        <v>262</v>
      </c>
      <c r="C188" s="15" t="s">
        <v>280</v>
      </c>
      <c r="D188" s="33">
        <v>10</v>
      </c>
      <c r="E188" s="34">
        <v>25</v>
      </c>
      <c r="F188" s="78">
        <v>0</v>
      </c>
      <c r="G188" s="7">
        <f t="shared" si="4"/>
        <v>0</v>
      </c>
    </row>
    <row r="189" spans="1:7" ht="15">
      <c r="A189" s="40">
        <f t="shared" si="5"/>
        <v>170188</v>
      </c>
      <c r="B189" s="10" t="s">
        <v>262</v>
      </c>
      <c r="C189" s="15" t="s">
        <v>297</v>
      </c>
      <c r="D189" s="33">
        <v>10</v>
      </c>
      <c r="E189" s="34">
        <v>20</v>
      </c>
      <c r="F189" s="78">
        <v>0</v>
      </c>
      <c r="G189" s="7">
        <f t="shared" si="4"/>
        <v>0</v>
      </c>
    </row>
    <row r="190" spans="1:7" ht="15">
      <c r="A190" s="40">
        <f t="shared" si="5"/>
        <v>170189</v>
      </c>
      <c r="B190" s="9" t="s">
        <v>262</v>
      </c>
      <c r="C190" s="15" t="s">
        <v>273</v>
      </c>
      <c r="D190" s="33">
        <v>10</v>
      </c>
      <c r="E190" s="34">
        <v>70</v>
      </c>
      <c r="F190" s="78">
        <v>0</v>
      </c>
      <c r="G190" s="7">
        <f t="shared" si="4"/>
        <v>0</v>
      </c>
    </row>
    <row r="191" spans="1:7" ht="15">
      <c r="A191" s="40">
        <f t="shared" si="5"/>
        <v>170190</v>
      </c>
      <c r="B191" s="9" t="s">
        <v>262</v>
      </c>
      <c r="C191" s="15" t="s">
        <v>279</v>
      </c>
      <c r="D191" s="33">
        <v>10</v>
      </c>
      <c r="E191" s="34">
        <v>35</v>
      </c>
      <c r="F191" s="78">
        <v>0</v>
      </c>
      <c r="G191" s="7">
        <f t="shared" si="4"/>
        <v>0</v>
      </c>
    </row>
    <row r="192" spans="1:7" ht="15">
      <c r="A192" s="40">
        <f t="shared" si="5"/>
        <v>170191</v>
      </c>
      <c r="B192" s="10" t="s">
        <v>262</v>
      </c>
      <c r="C192" s="15" t="s">
        <v>294</v>
      </c>
      <c r="D192" s="33">
        <v>10</v>
      </c>
      <c r="E192" s="34">
        <v>50</v>
      </c>
      <c r="F192" s="78">
        <v>0</v>
      </c>
      <c r="G192" s="7">
        <f t="shared" si="4"/>
        <v>0</v>
      </c>
    </row>
    <row r="193" spans="1:7" ht="15">
      <c r="A193" s="40">
        <f t="shared" si="5"/>
        <v>170192</v>
      </c>
      <c r="B193" s="10" t="s">
        <v>262</v>
      </c>
      <c r="C193" s="15" t="s">
        <v>300</v>
      </c>
      <c r="D193" s="33">
        <v>10</v>
      </c>
      <c r="E193" s="34">
        <v>35</v>
      </c>
      <c r="F193" s="78">
        <v>0</v>
      </c>
      <c r="G193" s="7">
        <f t="shared" si="4"/>
        <v>0</v>
      </c>
    </row>
    <row r="194" spans="1:7" ht="15">
      <c r="A194" s="40">
        <f t="shared" si="5"/>
        <v>170193</v>
      </c>
      <c r="B194" s="10" t="s">
        <v>262</v>
      </c>
      <c r="C194" s="15" t="s">
        <v>292</v>
      </c>
      <c r="D194" s="33">
        <v>10</v>
      </c>
      <c r="E194" s="34">
        <v>30</v>
      </c>
      <c r="F194" s="78">
        <v>0</v>
      </c>
      <c r="G194" s="7">
        <f aca="true" t="shared" si="6" ref="G194:G257">F194*E194</f>
        <v>0</v>
      </c>
    </row>
    <row r="195" spans="1:7" ht="15">
      <c r="A195" s="40">
        <f t="shared" si="5"/>
        <v>170194</v>
      </c>
      <c r="B195" s="9" t="s">
        <v>262</v>
      </c>
      <c r="C195" s="15" t="s">
        <v>277</v>
      </c>
      <c r="D195" s="33">
        <v>10</v>
      </c>
      <c r="E195" s="34">
        <v>20</v>
      </c>
      <c r="F195" s="78">
        <v>0</v>
      </c>
      <c r="G195" s="7">
        <f t="shared" si="6"/>
        <v>0</v>
      </c>
    </row>
    <row r="196" spans="1:7" ht="15">
      <c r="A196" s="40">
        <f aca="true" t="shared" si="7" ref="A196:A259">A195+1</f>
        <v>170195</v>
      </c>
      <c r="B196" s="9" t="s">
        <v>262</v>
      </c>
      <c r="C196" s="15" t="s">
        <v>282</v>
      </c>
      <c r="D196" s="33">
        <v>10</v>
      </c>
      <c r="E196" s="34">
        <v>30</v>
      </c>
      <c r="F196" s="78">
        <v>0</v>
      </c>
      <c r="G196" s="7">
        <f t="shared" si="6"/>
        <v>0</v>
      </c>
    </row>
    <row r="197" spans="1:7" ht="15">
      <c r="A197" s="40">
        <f t="shared" si="7"/>
        <v>170196</v>
      </c>
      <c r="B197" s="10" t="s">
        <v>262</v>
      </c>
      <c r="C197" s="15" t="s">
        <v>304</v>
      </c>
      <c r="D197" s="33">
        <v>10</v>
      </c>
      <c r="E197" s="34">
        <v>30</v>
      </c>
      <c r="F197" s="78">
        <v>0</v>
      </c>
      <c r="G197" s="7">
        <f t="shared" si="6"/>
        <v>0</v>
      </c>
    </row>
    <row r="198" spans="1:7" ht="15">
      <c r="A198" s="40">
        <f t="shared" si="7"/>
        <v>170197</v>
      </c>
      <c r="B198" s="10" t="s">
        <v>262</v>
      </c>
      <c r="C198" s="15" t="s">
        <v>303</v>
      </c>
      <c r="D198" s="33">
        <v>10</v>
      </c>
      <c r="E198" s="34">
        <v>20</v>
      </c>
      <c r="F198" s="78">
        <v>0</v>
      </c>
      <c r="G198" s="7">
        <f t="shared" si="6"/>
        <v>0</v>
      </c>
    </row>
    <row r="199" spans="1:7" ht="15">
      <c r="A199" s="40">
        <f t="shared" si="7"/>
        <v>170198</v>
      </c>
      <c r="B199" s="16" t="s">
        <v>93</v>
      </c>
      <c r="C199" s="15" t="s">
        <v>150</v>
      </c>
      <c r="D199" s="19">
        <v>10</v>
      </c>
      <c r="E199" s="24">
        <v>35</v>
      </c>
      <c r="F199" s="78">
        <v>0</v>
      </c>
      <c r="G199" s="7">
        <f t="shared" si="6"/>
        <v>0</v>
      </c>
    </row>
    <row r="200" spans="1:7" ht="15">
      <c r="A200" s="40">
        <f t="shared" si="7"/>
        <v>170199</v>
      </c>
      <c r="B200" s="16" t="s">
        <v>93</v>
      </c>
      <c r="C200" s="15" t="s">
        <v>150</v>
      </c>
      <c r="D200" s="19">
        <v>100</v>
      </c>
      <c r="E200" s="24">
        <v>250</v>
      </c>
      <c r="F200" s="78">
        <v>0</v>
      </c>
      <c r="G200" s="7">
        <f t="shared" si="6"/>
        <v>0</v>
      </c>
    </row>
    <row r="201" spans="1:7" ht="15">
      <c r="A201" s="40">
        <f t="shared" si="7"/>
        <v>170200</v>
      </c>
      <c r="B201" s="10" t="s">
        <v>262</v>
      </c>
      <c r="C201" s="15" t="s">
        <v>302</v>
      </c>
      <c r="D201" s="33">
        <v>10</v>
      </c>
      <c r="E201" s="34">
        <v>45</v>
      </c>
      <c r="F201" s="78">
        <v>0</v>
      </c>
      <c r="G201" s="7">
        <f t="shared" si="6"/>
        <v>0</v>
      </c>
    </row>
    <row r="202" spans="1:7" ht="15">
      <c r="A202" s="40">
        <f t="shared" si="7"/>
        <v>170201</v>
      </c>
      <c r="B202" s="16" t="s">
        <v>93</v>
      </c>
      <c r="C202" s="15" t="s">
        <v>151</v>
      </c>
      <c r="D202" s="19">
        <v>20</v>
      </c>
      <c r="E202" s="24">
        <v>10</v>
      </c>
      <c r="F202" s="78">
        <v>0</v>
      </c>
      <c r="G202" s="7">
        <f t="shared" si="6"/>
        <v>0</v>
      </c>
    </row>
    <row r="203" spans="1:7" ht="15">
      <c r="A203" s="40">
        <f t="shared" si="7"/>
        <v>170202</v>
      </c>
      <c r="B203" s="9" t="s">
        <v>767</v>
      </c>
      <c r="C203" s="15" t="s">
        <v>782</v>
      </c>
      <c r="D203" s="33">
        <v>20</v>
      </c>
      <c r="E203" s="34">
        <v>10</v>
      </c>
      <c r="F203" s="78">
        <v>0</v>
      </c>
      <c r="G203" s="7">
        <f t="shared" si="6"/>
        <v>0</v>
      </c>
    </row>
    <row r="204" spans="1:7" ht="15">
      <c r="A204" s="40">
        <f t="shared" si="7"/>
        <v>170203</v>
      </c>
      <c r="B204" s="9" t="s">
        <v>651</v>
      </c>
      <c r="C204" s="15" t="s">
        <v>674</v>
      </c>
      <c r="D204" s="33">
        <v>50</v>
      </c>
      <c r="E204" s="34">
        <v>10</v>
      </c>
      <c r="F204" s="78">
        <v>0</v>
      </c>
      <c r="G204" s="7">
        <f t="shared" si="6"/>
        <v>0</v>
      </c>
    </row>
    <row r="205" spans="1:7" ht="15">
      <c r="A205" s="40">
        <f t="shared" si="7"/>
        <v>170204</v>
      </c>
      <c r="B205" s="9" t="s">
        <v>596</v>
      </c>
      <c r="C205" s="15" t="s">
        <v>602</v>
      </c>
      <c r="D205" s="25">
        <v>20</v>
      </c>
      <c r="E205" s="26">
        <v>60</v>
      </c>
      <c r="F205" s="78">
        <v>0</v>
      </c>
      <c r="G205" s="7">
        <f t="shared" si="6"/>
        <v>0</v>
      </c>
    </row>
    <row r="206" spans="1:7" ht="15">
      <c r="A206" s="40">
        <f t="shared" si="7"/>
        <v>170205</v>
      </c>
      <c r="B206" s="9" t="s">
        <v>767</v>
      </c>
      <c r="C206" s="15" t="s">
        <v>783</v>
      </c>
      <c r="D206" s="33">
        <v>20</v>
      </c>
      <c r="E206" s="34">
        <v>10</v>
      </c>
      <c r="F206" s="78">
        <v>0</v>
      </c>
      <c r="G206" s="7">
        <f t="shared" si="6"/>
        <v>0</v>
      </c>
    </row>
    <row r="207" spans="1:7" ht="15">
      <c r="A207" s="40">
        <f t="shared" si="7"/>
        <v>170206</v>
      </c>
      <c r="B207" s="9" t="s">
        <v>767</v>
      </c>
      <c r="C207" s="15" t="s">
        <v>784</v>
      </c>
      <c r="D207" s="33">
        <v>20</v>
      </c>
      <c r="E207" s="34">
        <v>10</v>
      </c>
      <c r="F207" s="78">
        <v>0</v>
      </c>
      <c r="G207" s="7">
        <f t="shared" si="6"/>
        <v>0</v>
      </c>
    </row>
    <row r="208" spans="1:7" ht="15">
      <c r="A208" s="40">
        <f t="shared" si="7"/>
        <v>170207</v>
      </c>
      <c r="B208" s="9" t="s">
        <v>767</v>
      </c>
      <c r="C208" s="15" t="s">
        <v>785</v>
      </c>
      <c r="D208" s="33">
        <v>20</v>
      </c>
      <c r="E208" s="34">
        <v>10</v>
      </c>
      <c r="F208" s="78">
        <v>0</v>
      </c>
      <c r="G208" s="7">
        <f t="shared" si="6"/>
        <v>0</v>
      </c>
    </row>
    <row r="209" spans="1:7" ht="15">
      <c r="A209" s="40">
        <f t="shared" si="7"/>
        <v>170208</v>
      </c>
      <c r="B209" s="9" t="s">
        <v>767</v>
      </c>
      <c r="C209" s="15" t="s">
        <v>786</v>
      </c>
      <c r="D209" s="33">
        <v>20</v>
      </c>
      <c r="E209" s="34">
        <v>10</v>
      </c>
      <c r="F209" s="78">
        <v>0</v>
      </c>
      <c r="G209" s="7">
        <f t="shared" si="6"/>
        <v>0</v>
      </c>
    </row>
    <row r="210" spans="1:7" ht="15">
      <c r="A210" s="40">
        <f t="shared" si="7"/>
        <v>170209</v>
      </c>
      <c r="B210" s="9" t="s">
        <v>767</v>
      </c>
      <c r="C210" s="15" t="s">
        <v>787</v>
      </c>
      <c r="D210" s="33">
        <v>20</v>
      </c>
      <c r="E210" s="34">
        <v>10</v>
      </c>
      <c r="F210" s="78">
        <v>0</v>
      </c>
      <c r="G210" s="7">
        <f t="shared" si="6"/>
        <v>0</v>
      </c>
    </row>
    <row r="211" spans="1:7" ht="15">
      <c r="A211" s="40">
        <f t="shared" si="7"/>
        <v>170210</v>
      </c>
      <c r="B211" s="9" t="s">
        <v>767</v>
      </c>
      <c r="C211" s="15" t="s">
        <v>788</v>
      </c>
      <c r="D211" s="33">
        <v>10</v>
      </c>
      <c r="E211" s="34">
        <v>10</v>
      </c>
      <c r="F211" s="78">
        <v>0</v>
      </c>
      <c r="G211" s="7">
        <f t="shared" si="6"/>
        <v>0</v>
      </c>
    </row>
    <row r="212" spans="1:7" ht="15">
      <c r="A212" s="40">
        <f t="shared" si="7"/>
        <v>170211</v>
      </c>
      <c r="B212" s="9" t="s">
        <v>767</v>
      </c>
      <c r="C212" s="15" t="s">
        <v>789</v>
      </c>
      <c r="D212" s="33">
        <v>20</v>
      </c>
      <c r="E212" s="34">
        <v>10</v>
      </c>
      <c r="F212" s="78">
        <v>0</v>
      </c>
      <c r="G212" s="7">
        <f t="shared" si="6"/>
        <v>0</v>
      </c>
    </row>
    <row r="213" spans="1:7" ht="15">
      <c r="A213" s="40">
        <f t="shared" si="7"/>
        <v>170212</v>
      </c>
      <c r="B213" s="9" t="s">
        <v>767</v>
      </c>
      <c r="C213" s="15" t="s">
        <v>790</v>
      </c>
      <c r="D213" s="33">
        <v>20</v>
      </c>
      <c r="E213" s="34">
        <v>10</v>
      </c>
      <c r="F213" s="78">
        <v>0</v>
      </c>
      <c r="G213" s="7">
        <f t="shared" si="6"/>
        <v>0</v>
      </c>
    </row>
    <row r="214" spans="1:7" ht="15">
      <c r="A214" s="40">
        <f t="shared" si="7"/>
        <v>170213</v>
      </c>
      <c r="B214" s="9" t="s">
        <v>651</v>
      </c>
      <c r="C214" s="15" t="s">
        <v>675</v>
      </c>
      <c r="D214" s="33">
        <v>25</v>
      </c>
      <c r="E214" s="34">
        <v>10</v>
      </c>
      <c r="F214" s="78">
        <v>0</v>
      </c>
      <c r="G214" s="7">
        <f t="shared" si="6"/>
        <v>0</v>
      </c>
    </row>
    <row r="215" spans="1:7" ht="15">
      <c r="A215" s="40">
        <f t="shared" si="7"/>
        <v>170214</v>
      </c>
      <c r="B215" s="9" t="s">
        <v>767</v>
      </c>
      <c r="C215" s="15" t="s">
        <v>791</v>
      </c>
      <c r="D215" s="33">
        <v>20</v>
      </c>
      <c r="E215" s="34">
        <v>10</v>
      </c>
      <c r="F215" s="78">
        <v>0</v>
      </c>
      <c r="G215" s="7">
        <f t="shared" si="6"/>
        <v>0</v>
      </c>
    </row>
    <row r="216" spans="1:7" ht="15">
      <c r="A216" s="40">
        <f t="shared" si="7"/>
        <v>170215</v>
      </c>
      <c r="B216" s="9" t="s">
        <v>596</v>
      </c>
      <c r="C216" s="15" t="s">
        <v>603</v>
      </c>
      <c r="D216" s="25">
        <v>50</v>
      </c>
      <c r="E216" s="26">
        <v>150</v>
      </c>
      <c r="F216" s="78">
        <v>0</v>
      </c>
      <c r="G216" s="7">
        <f t="shared" si="6"/>
        <v>0</v>
      </c>
    </row>
    <row r="217" spans="1:7" ht="15">
      <c r="A217" s="40">
        <f t="shared" si="7"/>
        <v>170216</v>
      </c>
      <c r="B217" s="9" t="s">
        <v>596</v>
      </c>
      <c r="C217" s="15" t="s">
        <v>604</v>
      </c>
      <c r="D217" s="25">
        <v>50</v>
      </c>
      <c r="E217" s="26">
        <v>100</v>
      </c>
      <c r="F217" s="78">
        <v>0</v>
      </c>
      <c r="G217" s="7">
        <f t="shared" si="6"/>
        <v>0</v>
      </c>
    </row>
    <row r="218" spans="1:7" ht="15">
      <c r="A218" s="40">
        <f t="shared" si="7"/>
        <v>170217</v>
      </c>
      <c r="B218" s="9" t="s">
        <v>596</v>
      </c>
      <c r="C218" s="15" t="s">
        <v>605</v>
      </c>
      <c r="D218" s="25">
        <v>50</v>
      </c>
      <c r="E218" s="26">
        <v>100</v>
      </c>
      <c r="F218" s="78">
        <v>0</v>
      </c>
      <c r="G218" s="7">
        <f t="shared" si="6"/>
        <v>0</v>
      </c>
    </row>
    <row r="219" spans="1:7" ht="15">
      <c r="A219" s="40">
        <f t="shared" si="7"/>
        <v>170218</v>
      </c>
      <c r="B219" s="9" t="s">
        <v>596</v>
      </c>
      <c r="C219" s="15" t="s">
        <v>606</v>
      </c>
      <c r="D219" s="25">
        <v>50</v>
      </c>
      <c r="E219" s="26">
        <v>100</v>
      </c>
      <c r="F219" s="78">
        <v>0</v>
      </c>
      <c r="G219" s="7">
        <f t="shared" si="6"/>
        <v>0</v>
      </c>
    </row>
    <row r="220" spans="1:7" ht="15">
      <c r="A220" s="40">
        <f t="shared" si="7"/>
        <v>170219</v>
      </c>
      <c r="B220" s="9" t="s">
        <v>767</v>
      </c>
      <c r="C220" s="15" t="s">
        <v>792</v>
      </c>
      <c r="D220" s="33">
        <v>20</v>
      </c>
      <c r="E220" s="34">
        <v>10</v>
      </c>
      <c r="F220" s="78">
        <v>0</v>
      </c>
      <c r="G220" s="7">
        <f t="shared" si="6"/>
        <v>0</v>
      </c>
    </row>
    <row r="221" spans="1:7" ht="15">
      <c r="A221" s="40">
        <f t="shared" si="7"/>
        <v>170220</v>
      </c>
      <c r="B221" s="9" t="s">
        <v>596</v>
      </c>
      <c r="C221" s="15" t="s">
        <v>607</v>
      </c>
      <c r="D221" s="25">
        <v>50</v>
      </c>
      <c r="E221" s="26">
        <v>100</v>
      </c>
      <c r="F221" s="78">
        <v>0</v>
      </c>
      <c r="G221" s="7">
        <f t="shared" si="6"/>
        <v>0</v>
      </c>
    </row>
    <row r="222" spans="1:7" ht="15">
      <c r="A222" s="40">
        <f t="shared" si="7"/>
        <v>170221</v>
      </c>
      <c r="B222" s="9" t="s">
        <v>596</v>
      </c>
      <c r="C222" s="15" t="s">
        <v>608</v>
      </c>
      <c r="D222" s="25">
        <v>50</v>
      </c>
      <c r="E222" s="26">
        <v>100</v>
      </c>
      <c r="F222" s="78">
        <v>0</v>
      </c>
      <c r="G222" s="7">
        <f t="shared" si="6"/>
        <v>0</v>
      </c>
    </row>
    <row r="223" spans="1:7" ht="15">
      <c r="A223" s="40">
        <f t="shared" si="7"/>
        <v>170222</v>
      </c>
      <c r="B223" s="9" t="s">
        <v>651</v>
      </c>
      <c r="C223" s="15" t="s">
        <v>676</v>
      </c>
      <c r="D223" s="33">
        <v>25</v>
      </c>
      <c r="E223" s="34">
        <v>10</v>
      </c>
      <c r="F223" s="78">
        <v>0</v>
      </c>
      <c r="G223" s="7">
        <f t="shared" si="6"/>
        <v>0</v>
      </c>
    </row>
    <row r="224" spans="1:7" ht="15">
      <c r="A224" s="40">
        <f t="shared" si="7"/>
        <v>170223</v>
      </c>
      <c r="B224" s="21" t="s">
        <v>651</v>
      </c>
      <c r="C224" s="15" t="s">
        <v>764</v>
      </c>
      <c r="D224" s="33">
        <v>25</v>
      </c>
      <c r="E224" s="34">
        <v>10</v>
      </c>
      <c r="F224" s="78">
        <v>0</v>
      </c>
      <c r="G224" s="7">
        <f t="shared" si="6"/>
        <v>0</v>
      </c>
    </row>
    <row r="225" spans="1:7" ht="15">
      <c r="A225" s="40">
        <f t="shared" si="7"/>
        <v>170224</v>
      </c>
      <c r="B225" s="9" t="s">
        <v>767</v>
      </c>
      <c r="C225" s="15" t="s">
        <v>793</v>
      </c>
      <c r="D225" s="33">
        <v>20</v>
      </c>
      <c r="E225" s="34">
        <v>10</v>
      </c>
      <c r="F225" s="78">
        <v>0</v>
      </c>
      <c r="G225" s="7">
        <f t="shared" si="6"/>
        <v>0</v>
      </c>
    </row>
    <row r="226" spans="1:7" ht="15">
      <c r="A226" s="40">
        <f t="shared" si="7"/>
        <v>170225</v>
      </c>
      <c r="B226" s="9" t="s">
        <v>651</v>
      </c>
      <c r="C226" s="15" t="s">
        <v>677</v>
      </c>
      <c r="D226" s="33">
        <v>20</v>
      </c>
      <c r="E226" s="34">
        <v>10</v>
      </c>
      <c r="F226" s="78">
        <v>0</v>
      </c>
      <c r="G226" s="7">
        <f t="shared" si="6"/>
        <v>0</v>
      </c>
    </row>
    <row r="227" spans="1:7" ht="15">
      <c r="A227" s="40">
        <f t="shared" si="7"/>
        <v>170226</v>
      </c>
      <c r="B227" s="28" t="s">
        <v>651</v>
      </c>
      <c r="C227" s="15" t="s">
        <v>677</v>
      </c>
      <c r="D227" s="33">
        <v>25</v>
      </c>
      <c r="E227" s="34">
        <v>10</v>
      </c>
      <c r="F227" s="78">
        <v>0</v>
      </c>
      <c r="G227" s="7">
        <f t="shared" si="6"/>
        <v>0</v>
      </c>
    </row>
    <row r="228" spans="1:7" ht="15">
      <c r="A228" s="40">
        <f t="shared" si="7"/>
        <v>170227</v>
      </c>
      <c r="B228" s="9" t="s">
        <v>596</v>
      </c>
      <c r="C228" s="15" t="s">
        <v>609</v>
      </c>
      <c r="D228" s="25">
        <v>50</v>
      </c>
      <c r="E228" s="26">
        <v>100</v>
      </c>
      <c r="F228" s="78">
        <v>0</v>
      </c>
      <c r="G228" s="7">
        <f t="shared" si="6"/>
        <v>0</v>
      </c>
    </row>
    <row r="229" spans="1:7" ht="15">
      <c r="A229" s="40">
        <f t="shared" si="7"/>
        <v>170228</v>
      </c>
      <c r="B229" s="9" t="s">
        <v>596</v>
      </c>
      <c r="C229" s="15" t="s">
        <v>610</v>
      </c>
      <c r="D229" s="25">
        <v>50</v>
      </c>
      <c r="E229" s="26">
        <v>100</v>
      </c>
      <c r="F229" s="78">
        <v>0</v>
      </c>
      <c r="G229" s="7">
        <f t="shared" si="6"/>
        <v>0</v>
      </c>
    </row>
    <row r="230" spans="1:7" ht="15">
      <c r="A230" s="40">
        <f t="shared" si="7"/>
        <v>170229</v>
      </c>
      <c r="B230" s="9" t="s">
        <v>596</v>
      </c>
      <c r="C230" s="15" t="s">
        <v>611</v>
      </c>
      <c r="D230" s="25">
        <v>20</v>
      </c>
      <c r="E230" s="26">
        <v>40</v>
      </c>
      <c r="F230" s="78">
        <v>0</v>
      </c>
      <c r="G230" s="7">
        <f t="shared" si="6"/>
        <v>0</v>
      </c>
    </row>
    <row r="231" spans="1:7" ht="15">
      <c r="A231" s="40">
        <f t="shared" si="7"/>
        <v>170230</v>
      </c>
      <c r="B231" s="9" t="s">
        <v>596</v>
      </c>
      <c r="C231" s="15" t="s">
        <v>612</v>
      </c>
      <c r="D231" s="25">
        <v>20</v>
      </c>
      <c r="E231" s="26">
        <v>20</v>
      </c>
      <c r="F231" s="78">
        <v>0</v>
      </c>
      <c r="G231" s="7">
        <f t="shared" si="6"/>
        <v>0</v>
      </c>
    </row>
    <row r="232" spans="1:7" ht="15">
      <c r="A232" s="40">
        <f t="shared" si="7"/>
        <v>170231</v>
      </c>
      <c r="B232" s="9" t="s">
        <v>596</v>
      </c>
      <c r="C232" s="15" t="s">
        <v>613</v>
      </c>
      <c r="D232" s="25">
        <v>50</v>
      </c>
      <c r="E232" s="26">
        <v>100</v>
      </c>
      <c r="F232" s="78">
        <v>0</v>
      </c>
      <c r="G232" s="7">
        <f t="shared" si="6"/>
        <v>0</v>
      </c>
    </row>
    <row r="233" spans="1:7" ht="15">
      <c r="A233" s="40">
        <f t="shared" si="7"/>
        <v>170232</v>
      </c>
      <c r="B233" s="14" t="s">
        <v>93</v>
      </c>
      <c r="C233" s="15" t="s">
        <v>152</v>
      </c>
      <c r="D233" s="19">
        <v>20</v>
      </c>
      <c r="E233" s="24">
        <v>15</v>
      </c>
      <c r="F233" s="78">
        <v>0</v>
      </c>
      <c r="G233" s="7">
        <f t="shared" si="6"/>
        <v>0</v>
      </c>
    </row>
    <row r="234" spans="1:7" ht="15">
      <c r="A234" s="40">
        <f t="shared" si="7"/>
        <v>170233</v>
      </c>
      <c r="B234" s="9" t="s">
        <v>767</v>
      </c>
      <c r="C234" s="5" t="s">
        <v>794</v>
      </c>
      <c r="D234" s="33">
        <v>20</v>
      </c>
      <c r="E234" s="34">
        <v>10</v>
      </c>
      <c r="F234" s="78">
        <v>0</v>
      </c>
      <c r="G234" s="7">
        <f t="shared" si="6"/>
        <v>0</v>
      </c>
    </row>
    <row r="235" spans="1:7" ht="15">
      <c r="A235" s="40">
        <f t="shared" si="7"/>
        <v>170234</v>
      </c>
      <c r="B235" s="21" t="s">
        <v>651</v>
      </c>
      <c r="C235" s="12" t="s">
        <v>761</v>
      </c>
      <c r="D235" s="33">
        <v>25</v>
      </c>
      <c r="E235" s="34">
        <v>10</v>
      </c>
      <c r="F235" s="78">
        <v>0</v>
      </c>
      <c r="G235" s="7">
        <f t="shared" si="6"/>
        <v>0</v>
      </c>
    </row>
    <row r="236" spans="1:7" ht="15">
      <c r="A236" s="40">
        <f t="shared" si="7"/>
        <v>170235</v>
      </c>
      <c r="B236" s="19" t="s">
        <v>651</v>
      </c>
      <c r="C236" s="12" t="s">
        <v>762</v>
      </c>
      <c r="D236" s="33">
        <v>25</v>
      </c>
      <c r="E236" s="34">
        <v>10</v>
      </c>
      <c r="F236" s="78">
        <v>0</v>
      </c>
      <c r="G236" s="7">
        <f t="shared" si="6"/>
        <v>0</v>
      </c>
    </row>
    <row r="237" spans="1:7" ht="15">
      <c r="A237" s="40">
        <f t="shared" si="7"/>
        <v>170236</v>
      </c>
      <c r="B237" s="9" t="s">
        <v>767</v>
      </c>
      <c r="C237" s="5" t="s">
        <v>795</v>
      </c>
      <c r="D237" s="33">
        <v>20</v>
      </c>
      <c r="E237" s="34">
        <v>10</v>
      </c>
      <c r="F237" s="78">
        <v>0</v>
      </c>
      <c r="G237" s="7">
        <f t="shared" si="6"/>
        <v>0</v>
      </c>
    </row>
    <row r="238" spans="1:7" ht="15">
      <c r="A238" s="40">
        <f t="shared" si="7"/>
        <v>170237</v>
      </c>
      <c r="B238" s="16" t="s">
        <v>93</v>
      </c>
      <c r="C238" s="17" t="s">
        <v>153</v>
      </c>
      <c r="D238" s="19">
        <v>20</v>
      </c>
      <c r="E238" s="24">
        <v>10</v>
      </c>
      <c r="F238" s="78">
        <v>0</v>
      </c>
      <c r="G238" s="7">
        <f t="shared" si="6"/>
        <v>0</v>
      </c>
    </row>
    <row r="239" spans="1:7" ht="15">
      <c r="A239" s="40">
        <f t="shared" si="7"/>
        <v>170238</v>
      </c>
      <c r="B239" s="16" t="s">
        <v>93</v>
      </c>
      <c r="C239" s="17" t="s">
        <v>154</v>
      </c>
      <c r="D239" s="19">
        <v>20</v>
      </c>
      <c r="E239" s="24">
        <v>10</v>
      </c>
      <c r="F239" s="78">
        <v>0</v>
      </c>
      <c r="G239" s="7">
        <f t="shared" si="6"/>
        <v>0</v>
      </c>
    </row>
    <row r="240" spans="1:7" ht="15">
      <c r="A240" s="40">
        <f t="shared" si="7"/>
        <v>170239</v>
      </c>
      <c r="B240" s="28" t="s">
        <v>370</v>
      </c>
      <c r="C240" s="12" t="s">
        <v>390</v>
      </c>
      <c r="D240" s="19">
        <v>10</v>
      </c>
      <c r="E240" s="24">
        <v>10</v>
      </c>
      <c r="F240" s="78">
        <v>0</v>
      </c>
      <c r="G240" s="7">
        <f t="shared" si="6"/>
        <v>0</v>
      </c>
    </row>
    <row r="241" spans="1:7" ht="15">
      <c r="A241" s="40">
        <f t="shared" si="7"/>
        <v>170240</v>
      </c>
      <c r="B241" s="28" t="s">
        <v>370</v>
      </c>
      <c r="C241" s="12" t="s">
        <v>391</v>
      </c>
      <c r="D241" s="19">
        <v>10</v>
      </c>
      <c r="E241" s="24">
        <v>10</v>
      </c>
      <c r="F241" s="78">
        <v>0</v>
      </c>
      <c r="G241" s="7">
        <f t="shared" si="6"/>
        <v>0</v>
      </c>
    </row>
    <row r="242" spans="1:7" ht="15">
      <c r="A242" s="40">
        <f t="shared" si="7"/>
        <v>170241</v>
      </c>
      <c r="B242" s="14" t="s">
        <v>93</v>
      </c>
      <c r="C242" s="15" t="s">
        <v>155</v>
      </c>
      <c r="D242" s="19">
        <v>20</v>
      </c>
      <c r="E242" s="24">
        <v>15</v>
      </c>
      <c r="F242" s="78">
        <v>0</v>
      </c>
      <c r="G242" s="7">
        <f t="shared" si="6"/>
        <v>0</v>
      </c>
    </row>
    <row r="243" spans="1:7" ht="15">
      <c r="A243" s="40">
        <f t="shared" si="7"/>
        <v>170242</v>
      </c>
      <c r="B243" s="9" t="s">
        <v>596</v>
      </c>
      <c r="C243" s="15" t="s">
        <v>614</v>
      </c>
      <c r="D243" s="25">
        <v>50</v>
      </c>
      <c r="E243" s="26">
        <v>100</v>
      </c>
      <c r="F243" s="78">
        <v>0</v>
      </c>
      <c r="G243" s="7">
        <f t="shared" si="6"/>
        <v>0</v>
      </c>
    </row>
    <row r="244" spans="1:7" ht="15">
      <c r="A244" s="40">
        <f t="shared" si="7"/>
        <v>170243</v>
      </c>
      <c r="B244" s="9" t="s">
        <v>596</v>
      </c>
      <c r="C244" s="15" t="s">
        <v>615</v>
      </c>
      <c r="D244" s="25">
        <v>50</v>
      </c>
      <c r="E244" s="26">
        <v>150</v>
      </c>
      <c r="F244" s="78">
        <v>0</v>
      </c>
      <c r="G244" s="7">
        <f t="shared" si="6"/>
        <v>0</v>
      </c>
    </row>
    <row r="245" spans="1:7" ht="15">
      <c r="A245" s="40">
        <f t="shared" si="7"/>
        <v>170244</v>
      </c>
      <c r="B245" s="9" t="s">
        <v>596</v>
      </c>
      <c r="C245" s="15" t="s">
        <v>616</v>
      </c>
      <c r="D245" s="25">
        <v>50</v>
      </c>
      <c r="E245" s="26">
        <v>100</v>
      </c>
      <c r="F245" s="78">
        <v>0</v>
      </c>
      <c r="G245" s="7">
        <f t="shared" si="6"/>
        <v>0</v>
      </c>
    </row>
    <row r="246" spans="1:7" ht="15">
      <c r="A246" s="40">
        <f t="shared" si="7"/>
        <v>170245</v>
      </c>
      <c r="B246" s="9" t="s">
        <v>596</v>
      </c>
      <c r="C246" s="15" t="s">
        <v>617</v>
      </c>
      <c r="D246" s="25">
        <v>50</v>
      </c>
      <c r="E246" s="26">
        <v>100</v>
      </c>
      <c r="F246" s="78">
        <v>0</v>
      </c>
      <c r="G246" s="7">
        <f t="shared" si="6"/>
        <v>0</v>
      </c>
    </row>
    <row r="247" spans="1:7" ht="15">
      <c r="A247" s="40">
        <f t="shared" si="7"/>
        <v>170246</v>
      </c>
      <c r="B247" s="9" t="s">
        <v>596</v>
      </c>
      <c r="C247" s="15" t="s">
        <v>618</v>
      </c>
      <c r="D247" s="25">
        <v>50</v>
      </c>
      <c r="E247" s="26">
        <v>150</v>
      </c>
      <c r="F247" s="78">
        <v>0</v>
      </c>
      <c r="G247" s="7">
        <f t="shared" si="6"/>
        <v>0</v>
      </c>
    </row>
    <row r="248" spans="1:7" ht="15">
      <c r="A248" s="40">
        <f t="shared" si="7"/>
        <v>170247</v>
      </c>
      <c r="B248" s="9" t="s">
        <v>596</v>
      </c>
      <c r="C248" s="15" t="s">
        <v>619</v>
      </c>
      <c r="D248" s="25">
        <v>50</v>
      </c>
      <c r="E248" s="26">
        <v>100</v>
      </c>
      <c r="F248" s="78">
        <v>0</v>
      </c>
      <c r="G248" s="7">
        <f t="shared" si="6"/>
        <v>0</v>
      </c>
    </row>
    <row r="249" spans="1:7" ht="15">
      <c r="A249" s="40">
        <f t="shared" si="7"/>
        <v>170248</v>
      </c>
      <c r="B249" s="9" t="s">
        <v>596</v>
      </c>
      <c r="C249" s="15" t="s">
        <v>620</v>
      </c>
      <c r="D249" s="25">
        <v>50</v>
      </c>
      <c r="E249" s="26">
        <v>100</v>
      </c>
      <c r="F249" s="78">
        <v>0</v>
      </c>
      <c r="G249" s="7">
        <f t="shared" si="6"/>
        <v>0</v>
      </c>
    </row>
    <row r="250" spans="1:7" ht="15">
      <c r="A250" s="40">
        <f t="shared" si="7"/>
        <v>170249</v>
      </c>
      <c r="B250" s="28" t="s">
        <v>370</v>
      </c>
      <c r="C250" s="15" t="s">
        <v>392</v>
      </c>
      <c r="D250" s="33">
        <v>25</v>
      </c>
      <c r="E250" s="34">
        <v>10</v>
      </c>
      <c r="F250" s="78">
        <v>0</v>
      </c>
      <c r="G250" s="7">
        <f t="shared" si="6"/>
        <v>0</v>
      </c>
    </row>
    <row r="251" spans="1:7" ht="15">
      <c r="A251" s="80">
        <f t="shared" si="7"/>
        <v>170250</v>
      </c>
      <c r="B251" s="81" t="s">
        <v>7</v>
      </c>
      <c r="C251" s="88" t="s">
        <v>34</v>
      </c>
      <c r="D251" s="76">
        <v>20</v>
      </c>
      <c r="E251" s="77">
        <v>10</v>
      </c>
      <c r="F251" s="78">
        <v>0</v>
      </c>
      <c r="G251" s="79">
        <f t="shared" si="6"/>
        <v>0</v>
      </c>
    </row>
    <row r="252" spans="1:7" ht="15">
      <c r="A252" s="58">
        <f t="shared" si="7"/>
        <v>170251</v>
      </c>
      <c r="B252" s="69" t="s">
        <v>370</v>
      </c>
      <c r="C252" s="60" t="s">
        <v>393</v>
      </c>
      <c r="D252" s="67">
        <v>25</v>
      </c>
      <c r="E252" s="68">
        <v>10</v>
      </c>
      <c r="F252" s="78">
        <v>0</v>
      </c>
      <c r="G252" s="63">
        <f t="shared" si="6"/>
        <v>0</v>
      </c>
    </row>
    <row r="253" spans="1:7" ht="15">
      <c r="A253" s="40">
        <f t="shared" si="7"/>
        <v>170252</v>
      </c>
      <c r="B253" s="9" t="s">
        <v>651</v>
      </c>
      <c r="C253" s="15" t="s">
        <v>678</v>
      </c>
      <c r="D253" s="33">
        <v>25</v>
      </c>
      <c r="E253" s="34">
        <v>10</v>
      </c>
      <c r="F253" s="78">
        <v>0</v>
      </c>
      <c r="G253" s="7">
        <f t="shared" si="6"/>
        <v>0</v>
      </c>
    </row>
    <row r="254" spans="1:7" ht="15">
      <c r="A254" s="40">
        <f t="shared" si="7"/>
        <v>170253</v>
      </c>
      <c r="B254" s="21" t="s">
        <v>651</v>
      </c>
      <c r="C254" s="15" t="s">
        <v>763</v>
      </c>
      <c r="D254" s="33">
        <v>25</v>
      </c>
      <c r="E254" s="34">
        <v>10</v>
      </c>
      <c r="F254" s="78">
        <v>0</v>
      </c>
      <c r="G254" s="7">
        <f t="shared" si="6"/>
        <v>0</v>
      </c>
    </row>
    <row r="255" spans="1:7" ht="15">
      <c r="A255" s="80">
        <f t="shared" si="7"/>
        <v>170254</v>
      </c>
      <c r="B255" s="81" t="s">
        <v>7</v>
      </c>
      <c r="C255" s="88" t="s">
        <v>16</v>
      </c>
      <c r="D255" s="76">
        <v>20</v>
      </c>
      <c r="E255" s="77">
        <v>10</v>
      </c>
      <c r="F255" s="78">
        <v>0</v>
      </c>
      <c r="G255" s="79">
        <f t="shared" si="6"/>
        <v>0</v>
      </c>
    </row>
    <row r="256" spans="1:7" ht="15">
      <c r="A256" s="58">
        <f t="shared" si="7"/>
        <v>170255</v>
      </c>
      <c r="B256" s="64" t="s">
        <v>93</v>
      </c>
      <c r="C256" s="60" t="s">
        <v>156</v>
      </c>
      <c r="D256" s="65">
        <v>15</v>
      </c>
      <c r="E256" s="66">
        <v>15</v>
      </c>
      <c r="F256" s="78">
        <v>0</v>
      </c>
      <c r="G256" s="63">
        <f t="shared" si="6"/>
        <v>0</v>
      </c>
    </row>
    <row r="257" spans="1:7" ht="15">
      <c r="A257" s="40">
        <f t="shared" si="7"/>
        <v>170256</v>
      </c>
      <c r="B257" s="16" t="s">
        <v>93</v>
      </c>
      <c r="C257" s="15" t="s">
        <v>157</v>
      </c>
      <c r="D257" s="19">
        <v>20</v>
      </c>
      <c r="E257" s="24">
        <v>15</v>
      </c>
      <c r="F257" s="78">
        <v>0</v>
      </c>
      <c r="G257" s="7">
        <f t="shared" si="6"/>
        <v>0</v>
      </c>
    </row>
    <row r="258" spans="1:7" ht="15">
      <c r="A258" s="40">
        <f t="shared" si="7"/>
        <v>170257</v>
      </c>
      <c r="B258" s="10" t="s">
        <v>767</v>
      </c>
      <c r="C258" s="15" t="s">
        <v>981</v>
      </c>
      <c r="D258" s="33">
        <v>10</v>
      </c>
      <c r="E258" s="34">
        <v>10</v>
      </c>
      <c r="F258" s="78">
        <v>0</v>
      </c>
      <c r="G258" s="7">
        <f aca="true" t="shared" si="8" ref="G258:G321">F258*E258</f>
        <v>0</v>
      </c>
    </row>
    <row r="259" spans="1:7" ht="15">
      <c r="A259" s="40">
        <f t="shared" si="7"/>
        <v>170258</v>
      </c>
      <c r="B259" s="28" t="s">
        <v>370</v>
      </c>
      <c r="C259" s="15" t="s">
        <v>394</v>
      </c>
      <c r="D259" s="33">
        <v>50</v>
      </c>
      <c r="E259" s="34">
        <v>10</v>
      </c>
      <c r="F259" s="78">
        <v>0</v>
      </c>
      <c r="G259" s="7">
        <f t="shared" si="8"/>
        <v>0</v>
      </c>
    </row>
    <row r="260" spans="1:7" ht="15">
      <c r="A260" s="40">
        <f aca="true" t="shared" si="9" ref="A260:A323">A259+1</f>
        <v>170259</v>
      </c>
      <c r="B260" s="9" t="s">
        <v>596</v>
      </c>
      <c r="C260" s="15" t="s">
        <v>629</v>
      </c>
      <c r="D260" s="25">
        <v>50</v>
      </c>
      <c r="E260" s="26">
        <v>50</v>
      </c>
      <c r="F260" s="78">
        <v>0</v>
      </c>
      <c r="G260" s="7">
        <f t="shared" si="8"/>
        <v>0</v>
      </c>
    </row>
    <row r="261" spans="1:7" ht="15">
      <c r="A261" s="40">
        <f t="shared" si="9"/>
        <v>170260</v>
      </c>
      <c r="B261" s="9" t="s">
        <v>767</v>
      </c>
      <c r="C261" s="15" t="s">
        <v>796</v>
      </c>
      <c r="D261" s="33">
        <v>20</v>
      </c>
      <c r="E261" s="34">
        <v>10</v>
      </c>
      <c r="F261" s="78">
        <v>0</v>
      </c>
      <c r="G261" s="7">
        <f t="shared" si="8"/>
        <v>0</v>
      </c>
    </row>
    <row r="262" spans="1:7" ht="15">
      <c r="A262" s="40">
        <f t="shared" si="9"/>
        <v>170261</v>
      </c>
      <c r="B262" s="9" t="s">
        <v>596</v>
      </c>
      <c r="C262" s="15" t="s">
        <v>630</v>
      </c>
      <c r="D262" s="25">
        <v>20</v>
      </c>
      <c r="E262" s="26">
        <v>40</v>
      </c>
      <c r="F262" s="78">
        <v>0</v>
      </c>
      <c r="G262" s="7">
        <f t="shared" si="8"/>
        <v>0</v>
      </c>
    </row>
    <row r="263" spans="1:7" ht="15">
      <c r="A263" s="40">
        <f t="shared" si="9"/>
        <v>170262</v>
      </c>
      <c r="B263" s="9" t="s">
        <v>596</v>
      </c>
      <c r="C263" s="15" t="s">
        <v>631</v>
      </c>
      <c r="D263" s="25">
        <v>20</v>
      </c>
      <c r="E263" s="26">
        <v>60</v>
      </c>
      <c r="F263" s="78">
        <v>0</v>
      </c>
      <c r="G263" s="7">
        <f t="shared" si="8"/>
        <v>0</v>
      </c>
    </row>
    <row r="264" spans="1:7" ht="15">
      <c r="A264" s="40">
        <f t="shared" si="9"/>
        <v>170263</v>
      </c>
      <c r="B264" s="9" t="s">
        <v>596</v>
      </c>
      <c r="C264" s="15" t="s">
        <v>632</v>
      </c>
      <c r="D264" s="25">
        <v>20</v>
      </c>
      <c r="E264" s="26">
        <v>50</v>
      </c>
      <c r="F264" s="78">
        <v>0</v>
      </c>
      <c r="G264" s="7">
        <f t="shared" si="8"/>
        <v>0</v>
      </c>
    </row>
    <row r="265" spans="1:7" ht="15">
      <c r="A265" s="40">
        <f t="shared" si="9"/>
        <v>170264</v>
      </c>
      <c r="B265" s="9" t="s">
        <v>596</v>
      </c>
      <c r="C265" s="15" t="s">
        <v>633</v>
      </c>
      <c r="D265" s="25">
        <v>10</v>
      </c>
      <c r="E265" s="26">
        <v>30</v>
      </c>
      <c r="F265" s="78">
        <v>0</v>
      </c>
      <c r="G265" s="7">
        <f t="shared" si="8"/>
        <v>0</v>
      </c>
    </row>
    <row r="266" spans="1:7" ht="15">
      <c r="A266" s="40">
        <f t="shared" si="9"/>
        <v>170265</v>
      </c>
      <c r="B266" s="9" t="s">
        <v>596</v>
      </c>
      <c r="C266" s="15" t="s">
        <v>635</v>
      </c>
      <c r="D266" s="25">
        <v>10</v>
      </c>
      <c r="E266" s="26">
        <v>30</v>
      </c>
      <c r="F266" s="78">
        <v>0</v>
      </c>
      <c r="G266" s="7">
        <f t="shared" si="8"/>
        <v>0</v>
      </c>
    </row>
    <row r="267" spans="1:7" ht="15">
      <c r="A267" s="40">
        <f t="shared" si="9"/>
        <v>170266</v>
      </c>
      <c r="B267" s="9" t="s">
        <v>596</v>
      </c>
      <c r="C267" s="15" t="s">
        <v>634</v>
      </c>
      <c r="D267" s="25">
        <v>50</v>
      </c>
      <c r="E267" s="26">
        <v>125</v>
      </c>
      <c r="F267" s="78">
        <v>0</v>
      </c>
      <c r="G267" s="7">
        <f t="shared" si="8"/>
        <v>0</v>
      </c>
    </row>
    <row r="268" spans="1:7" ht="15">
      <c r="A268" s="40">
        <f t="shared" si="9"/>
        <v>170267</v>
      </c>
      <c r="B268" s="9" t="s">
        <v>596</v>
      </c>
      <c r="C268" s="15" t="s">
        <v>622</v>
      </c>
      <c r="D268" s="25">
        <v>50</v>
      </c>
      <c r="E268" s="26">
        <v>100</v>
      </c>
      <c r="F268" s="78">
        <v>0</v>
      </c>
      <c r="G268" s="7">
        <f t="shared" si="8"/>
        <v>0</v>
      </c>
    </row>
    <row r="269" spans="1:7" ht="15">
      <c r="A269" s="40">
        <f t="shared" si="9"/>
        <v>170268</v>
      </c>
      <c r="B269" s="9" t="s">
        <v>596</v>
      </c>
      <c r="C269" s="15" t="s">
        <v>623</v>
      </c>
      <c r="D269" s="25">
        <v>50</v>
      </c>
      <c r="E269" s="26">
        <v>100</v>
      </c>
      <c r="F269" s="78">
        <v>0</v>
      </c>
      <c r="G269" s="7">
        <f t="shared" si="8"/>
        <v>0</v>
      </c>
    </row>
    <row r="270" spans="1:7" ht="15">
      <c r="A270" s="40">
        <f t="shared" si="9"/>
        <v>170269</v>
      </c>
      <c r="B270" s="9" t="s">
        <v>596</v>
      </c>
      <c r="C270" s="15" t="s">
        <v>624</v>
      </c>
      <c r="D270" s="25">
        <v>20</v>
      </c>
      <c r="E270" s="26">
        <v>50</v>
      </c>
      <c r="F270" s="78">
        <v>0</v>
      </c>
      <c r="G270" s="7">
        <f t="shared" si="8"/>
        <v>0</v>
      </c>
    </row>
    <row r="271" spans="1:7" ht="15">
      <c r="A271" s="40">
        <f t="shared" si="9"/>
        <v>170270</v>
      </c>
      <c r="B271" s="9" t="s">
        <v>596</v>
      </c>
      <c r="C271" s="15" t="s">
        <v>625</v>
      </c>
      <c r="D271" s="25">
        <v>50</v>
      </c>
      <c r="E271" s="26">
        <v>100</v>
      </c>
      <c r="F271" s="78">
        <v>0</v>
      </c>
      <c r="G271" s="7">
        <f t="shared" si="8"/>
        <v>0</v>
      </c>
    </row>
    <row r="272" spans="1:7" ht="15">
      <c r="A272" s="40">
        <f t="shared" si="9"/>
        <v>170271</v>
      </c>
      <c r="B272" s="9" t="s">
        <v>596</v>
      </c>
      <c r="C272" s="15" t="s">
        <v>626</v>
      </c>
      <c r="D272" s="25">
        <v>20</v>
      </c>
      <c r="E272" s="26">
        <v>40</v>
      </c>
      <c r="F272" s="78">
        <v>0</v>
      </c>
      <c r="G272" s="7">
        <f t="shared" si="8"/>
        <v>0</v>
      </c>
    </row>
    <row r="273" spans="1:7" ht="15">
      <c r="A273" s="40">
        <f t="shared" si="9"/>
        <v>170272</v>
      </c>
      <c r="B273" s="9" t="s">
        <v>596</v>
      </c>
      <c r="C273" s="15" t="s">
        <v>627</v>
      </c>
      <c r="D273" s="25">
        <v>20</v>
      </c>
      <c r="E273" s="26">
        <v>40</v>
      </c>
      <c r="F273" s="78">
        <v>0</v>
      </c>
      <c r="G273" s="7">
        <f t="shared" si="8"/>
        <v>0</v>
      </c>
    </row>
    <row r="274" spans="1:7" ht="15">
      <c r="A274" s="40">
        <f t="shared" si="9"/>
        <v>170273</v>
      </c>
      <c r="B274" s="9" t="s">
        <v>596</v>
      </c>
      <c r="C274" s="15" t="s">
        <v>628</v>
      </c>
      <c r="D274" s="25">
        <v>50</v>
      </c>
      <c r="E274" s="26">
        <v>100</v>
      </c>
      <c r="F274" s="78">
        <v>0</v>
      </c>
      <c r="G274" s="7">
        <f t="shared" si="8"/>
        <v>0</v>
      </c>
    </row>
    <row r="275" spans="1:7" ht="15">
      <c r="A275" s="40">
        <f t="shared" si="9"/>
        <v>170274</v>
      </c>
      <c r="B275" s="9" t="s">
        <v>596</v>
      </c>
      <c r="C275" s="15" t="s">
        <v>621</v>
      </c>
      <c r="D275" s="25">
        <v>20</v>
      </c>
      <c r="E275" s="26">
        <v>20</v>
      </c>
      <c r="F275" s="78">
        <v>0</v>
      </c>
      <c r="G275" s="7">
        <f t="shared" si="8"/>
        <v>0</v>
      </c>
    </row>
    <row r="276" spans="1:7" ht="15">
      <c r="A276" s="40">
        <f t="shared" si="9"/>
        <v>170275</v>
      </c>
      <c r="B276" s="10" t="s">
        <v>767</v>
      </c>
      <c r="C276" s="15" t="s">
        <v>962</v>
      </c>
      <c r="D276" s="33">
        <v>20</v>
      </c>
      <c r="E276" s="34">
        <v>10</v>
      </c>
      <c r="F276" s="78">
        <v>0</v>
      </c>
      <c r="G276" s="7">
        <f t="shared" si="8"/>
        <v>0</v>
      </c>
    </row>
    <row r="277" spans="1:7" ht="15">
      <c r="A277" s="40">
        <f t="shared" si="9"/>
        <v>170276</v>
      </c>
      <c r="B277" s="28" t="s">
        <v>370</v>
      </c>
      <c r="C277" s="15" t="s">
        <v>395</v>
      </c>
      <c r="D277" s="33">
        <v>25</v>
      </c>
      <c r="E277" s="34">
        <v>10</v>
      </c>
      <c r="F277" s="78">
        <v>0</v>
      </c>
      <c r="G277" s="7">
        <f t="shared" si="8"/>
        <v>0</v>
      </c>
    </row>
    <row r="278" spans="1:7" ht="15">
      <c r="A278" s="40">
        <f t="shared" si="9"/>
        <v>170277</v>
      </c>
      <c r="B278" s="9" t="s">
        <v>596</v>
      </c>
      <c r="C278" s="15" t="s">
        <v>636</v>
      </c>
      <c r="D278" s="25">
        <v>50</v>
      </c>
      <c r="E278" s="26">
        <v>100</v>
      </c>
      <c r="F278" s="78">
        <v>0</v>
      </c>
      <c r="G278" s="7">
        <f t="shared" si="8"/>
        <v>0</v>
      </c>
    </row>
    <row r="279" spans="1:7" ht="15">
      <c r="A279" s="40">
        <f t="shared" si="9"/>
        <v>170278</v>
      </c>
      <c r="B279" s="9" t="s">
        <v>767</v>
      </c>
      <c r="C279" s="15" t="s">
        <v>797</v>
      </c>
      <c r="D279" s="33">
        <v>20</v>
      </c>
      <c r="E279" s="34">
        <v>10</v>
      </c>
      <c r="F279" s="78">
        <v>0</v>
      </c>
      <c r="G279" s="7">
        <f t="shared" si="8"/>
        <v>0</v>
      </c>
    </row>
    <row r="280" spans="1:7" ht="15">
      <c r="A280" s="40">
        <f t="shared" si="9"/>
        <v>170279</v>
      </c>
      <c r="B280" s="9" t="s">
        <v>596</v>
      </c>
      <c r="C280" s="15" t="s">
        <v>637</v>
      </c>
      <c r="D280" s="25">
        <v>20</v>
      </c>
      <c r="E280" s="26">
        <v>20</v>
      </c>
      <c r="F280" s="78">
        <v>0</v>
      </c>
      <c r="G280" s="7">
        <f t="shared" si="8"/>
        <v>0</v>
      </c>
    </row>
    <row r="281" spans="1:7" ht="15">
      <c r="A281" s="40">
        <f t="shared" si="9"/>
        <v>170280</v>
      </c>
      <c r="B281" s="28" t="s">
        <v>370</v>
      </c>
      <c r="C281" s="15" t="s">
        <v>396</v>
      </c>
      <c r="D281" s="33">
        <v>25</v>
      </c>
      <c r="E281" s="34">
        <v>10</v>
      </c>
      <c r="F281" s="78">
        <v>0</v>
      </c>
      <c r="G281" s="7">
        <f t="shared" si="8"/>
        <v>0</v>
      </c>
    </row>
    <row r="282" spans="1:7" ht="15">
      <c r="A282" s="40">
        <f t="shared" si="9"/>
        <v>170281</v>
      </c>
      <c r="B282" s="16" t="s">
        <v>93</v>
      </c>
      <c r="C282" s="15" t="s">
        <v>158</v>
      </c>
      <c r="D282" s="19">
        <v>20</v>
      </c>
      <c r="E282" s="24">
        <v>15</v>
      </c>
      <c r="F282" s="78">
        <v>0</v>
      </c>
      <c r="G282" s="7">
        <f t="shared" si="8"/>
        <v>0</v>
      </c>
    </row>
    <row r="283" spans="1:7" ht="15">
      <c r="A283" s="40">
        <f t="shared" si="9"/>
        <v>170282</v>
      </c>
      <c r="B283" s="9" t="s">
        <v>596</v>
      </c>
      <c r="C283" s="15" t="s">
        <v>638</v>
      </c>
      <c r="D283" s="25">
        <v>10</v>
      </c>
      <c r="E283" s="26">
        <v>10</v>
      </c>
      <c r="F283" s="78">
        <v>0</v>
      </c>
      <c r="G283" s="7">
        <f t="shared" si="8"/>
        <v>0</v>
      </c>
    </row>
    <row r="284" spans="1:7" ht="15">
      <c r="A284" s="80">
        <f t="shared" si="9"/>
        <v>170283</v>
      </c>
      <c r="B284" s="81" t="s">
        <v>7</v>
      </c>
      <c r="C284" s="88" t="s">
        <v>49</v>
      </c>
      <c r="D284" s="76">
        <v>20</v>
      </c>
      <c r="E284" s="77">
        <v>10</v>
      </c>
      <c r="F284" s="78">
        <v>0</v>
      </c>
      <c r="G284" s="79">
        <f t="shared" si="8"/>
        <v>0</v>
      </c>
    </row>
    <row r="285" spans="1:7" ht="15">
      <c r="A285" s="58">
        <f t="shared" si="9"/>
        <v>170284</v>
      </c>
      <c r="B285" s="59" t="s">
        <v>767</v>
      </c>
      <c r="C285" s="60" t="s">
        <v>798</v>
      </c>
      <c r="D285" s="67">
        <v>25</v>
      </c>
      <c r="E285" s="68">
        <v>10</v>
      </c>
      <c r="F285" s="78">
        <v>0</v>
      </c>
      <c r="G285" s="63">
        <f t="shared" si="8"/>
        <v>0</v>
      </c>
    </row>
    <row r="286" spans="1:7" ht="15">
      <c r="A286" s="40">
        <f t="shared" si="9"/>
        <v>170285</v>
      </c>
      <c r="B286" s="28" t="s">
        <v>370</v>
      </c>
      <c r="C286" s="15" t="s">
        <v>397</v>
      </c>
      <c r="D286" s="33">
        <v>25</v>
      </c>
      <c r="E286" s="34">
        <v>10</v>
      </c>
      <c r="F286" s="78">
        <v>0</v>
      </c>
      <c r="G286" s="7">
        <f t="shared" si="8"/>
        <v>0</v>
      </c>
    </row>
    <row r="287" spans="1:7" ht="15">
      <c r="A287" s="40">
        <f t="shared" si="9"/>
        <v>170286</v>
      </c>
      <c r="B287" s="28" t="s">
        <v>370</v>
      </c>
      <c r="C287" s="15" t="s">
        <v>398</v>
      </c>
      <c r="D287" s="33">
        <v>50</v>
      </c>
      <c r="E287" s="34">
        <v>10</v>
      </c>
      <c r="F287" s="78">
        <v>0</v>
      </c>
      <c r="G287" s="7">
        <f t="shared" si="8"/>
        <v>0</v>
      </c>
    </row>
    <row r="288" spans="1:7" ht="15">
      <c r="A288" s="40">
        <f t="shared" si="9"/>
        <v>170287</v>
      </c>
      <c r="B288" s="9" t="s">
        <v>767</v>
      </c>
      <c r="C288" s="15" t="s">
        <v>799</v>
      </c>
      <c r="D288" s="33">
        <v>15</v>
      </c>
      <c r="E288" s="34">
        <v>10</v>
      </c>
      <c r="F288" s="78">
        <v>0</v>
      </c>
      <c r="G288" s="7">
        <f t="shared" si="8"/>
        <v>0</v>
      </c>
    </row>
    <row r="289" spans="1:7" ht="15">
      <c r="A289" s="40">
        <f t="shared" si="9"/>
        <v>170288</v>
      </c>
      <c r="B289" s="16" t="s">
        <v>93</v>
      </c>
      <c r="C289" s="15" t="s">
        <v>159</v>
      </c>
      <c r="D289" s="19">
        <v>20</v>
      </c>
      <c r="E289" s="24">
        <v>10</v>
      </c>
      <c r="F289" s="78">
        <v>0</v>
      </c>
      <c r="G289" s="7">
        <f t="shared" si="8"/>
        <v>0</v>
      </c>
    </row>
    <row r="290" spans="1:7" ht="15">
      <c r="A290" s="40">
        <f t="shared" si="9"/>
        <v>170289</v>
      </c>
      <c r="B290" s="16" t="s">
        <v>93</v>
      </c>
      <c r="C290" s="15" t="s">
        <v>159</v>
      </c>
      <c r="D290" s="19">
        <v>100</v>
      </c>
      <c r="E290" s="24">
        <v>25</v>
      </c>
      <c r="F290" s="78">
        <v>0</v>
      </c>
      <c r="G290" s="7">
        <f t="shared" si="8"/>
        <v>0</v>
      </c>
    </row>
    <row r="291" spans="1:7" ht="15">
      <c r="A291" s="40">
        <f t="shared" si="9"/>
        <v>170290</v>
      </c>
      <c r="B291" s="9" t="s">
        <v>767</v>
      </c>
      <c r="C291" s="15" t="s">
        <v>800</v>
      </c>
      <c r="D291" s="33">
        <v>20</v>
      </c>
      <c r="E291" s="34">
        <v>10</v>
      </c>
      <c r="F291" s="78">
        <v>0</v>
      </c>
      <c r="G291" s="7">
        <f t="shared" si="8"/>
        <v>0</v>
      </c>
    </row>
    <row r="292" spans="1:7" ht="15">
      <c r="A292" s="40">
        <f t="shared" si="9"/>
        <v>170291</v>
      </c>
      <c r="B292" s="9" t="s">
        <v>767</v>
      </c>
      <c r="C292" s="15" t="s">
        <v>801</v>
      </c>
      <c r="D292" s="33">
        <v>10</v>
      </c>
      <c r="E292" s="34">
        <v>10</v>
      </c>
      <c r="F292" s="78">
        <v>0</v>
      </c>
      <c r="G292" s="7">
        <f t="shared" si="8"/>
        <v>0</v>
      </c>
    </row>
    <row r="293" spans="1:7" ht="15">
      <c r="A293" s="40">
        <f t="shared" si="9"/>
        <v>170292</v>
      </c>
      <c r="B293" s="9" t="s">
        <v>767</v>
      </c>
      <c r="C293" s="15" t="s">
        <v>802</v>
      </c>
      <c r="D293" s="33">
        <v>20</v>
      </c>
      <c r="E293" s="34">
        <v>10</v>
      </c>
      <c r="F293" s="78">
        <v>0</v>
      </c>
      <c r="G293" s="7">
        <f t="shared" si="8"/>
        <v>0</v>
      </c>
    </row>
    <row r="294" spans="1:7" ht="15">
      <c r="A294" s="40">
        <f t="shared" si="9"/>
        <v>170293</v>
      </c>
      <c r="B294" s="9" t="s">
        <v>767</v>
      </c>
      <c r="C294" s="15" t="s">
        <v>803</v>
      </c>
      <c r="D294" s="33">
        <v>15</v>
      </c>
      <c r="E294" s="34">
        <v>10</v>
      </c>
      <c r="F294" s="78">
        <v>0</v>
      </c>
      <c r="G294" s="7">
        <f t="shared" si="8"/>
        <v>0</v>
      </c>
    </row>
    <row r="295" spans="1:7" ht="15">
      <c r="A295" s="40">
        <f t="shared" si="9"/>
        <v>170294</v>
      </c>
      <c r="B295" s="9" t="s">
        <v>767</v>
      </c>
      <c r="C295" s="15" t="s">
        <v>804</v>
      </c>
      <c r="D295" s="33">
        <v>15</v>
      </c>
      <c r="E295" s="34">
        <v>10</v>
      </c>
      <c r="F295" s="78">
        <v>0</v>
      </c>
      <c r="G295" s="7">
        <f t="shared" si="8"/>
        <v>0</v>
      </c>
    </row>
    <row r="296" spans="1:7" ht="15">
      <c r="A296" s="40">
        <f t="shared" si="9"/>
        <v>170295</v>
      </c>
      <c r="B296" s="9" t="s">
        <v>767</v>
      </c>
      <c r="C296" s="15" t="s">
        <v>805</v>
      </c>
      <c r="D296" s="33">
        <v>20</v>
      </c>
      <c r="E296" s="34">
        <v>10</v>
      </c>
      <c r="F296" s="78">
        <v>0</v>
      </c>
      <c r="G296" s="7">
        <f t="shared" si="8"/>
        <v>0</v>
      </c>
    </row>
    <row r="297" spans="1:7" ht="15">
      <c r="A297" s="40">
        <f t="shared" si="9"/>
        <v>170296</v>
      </c>
      <c r="B297" s="9" t="s">
        <v>767</v>
      </c>
      <c r="C297" s="15" t="s">
        <v>806</v>
      </c>
      <c r="D297" s="33">
        <v>20</v>
      </c>
      <c r="E297" s="34">
        <v>10</v>
      </c>
      <c r="F297" s="78">
        <v>0</v>
      </c>
      <c r="G297" s="7">
        <f t="shared" si="8"/>
        <v>0</v>
      </c>
    </row>
    <row r="298" spans="1:7" ht="15">
      <c r="A298" s="40">
        <f t="shared" si="9"/>
        <v>170297</v>
      </c>
      <c r="B298" s="9" t="s">
        <v>767</v>
      </c>
      <c r="C298" s="15" t="s">
        <v>807</v>
      </c>
      <c r="D298" s="33">
        <v>20</v>
      </c>
      <c r="E298" s="34">
        <v>10</v>
      </c>
      <c r="F298" s="78">
        <v>0</v>
      </c>
      <c r="G298" s="7">
        <f t="shared" si="8"/>
        <v>0</v>
      </c>
    </row>
    <row r="299" spans="1:7" ht="15">
      <c r="A299" s="40">
        <f t="shared" si="9"/>
        <v>170298</v>
      </c>
      <c r="B299" s="9" t="s">
        <v>767</v>
      </c>
      <c r="C299" s="15" t="s">
        <v>808</v>
      </c>
      <c r="D299" s="33">
        <v>20</v>
      </c>
      <c r="E299" s="34">
        <v>10</v>
      </c>
      <c r="F299" s="78">
        <v>0</v>
      </c>
      <c r="G299" s="7">
        <f t="shared" si="8"/>
        <v>0</v>
      </c>
    </row>
    <row r="300" spans="1:7" ht="15">
      <c r="A300" s="40">
        <f t="shared" si="9"/>
        <v>170299</v>
      </c>
      <c r="B300" s="16" t="s">
        <v>93</v>
      </c>
      <c r="C300" s="15" t="s">
        <v>160</v>
      </c>
      <c r="D300" s="19">
        <v>20</v>
      </c>
      <c r="E300" s="24">
        <v>10</v>
      </c>
      <c r="F300" s="78">
        <v>0</v>
      </c>
      <c r="G300" s="7">
        <f t="shared" si="8"/>
        <v>0</v>
      </c>
    </row>
    <row r="301" spans="1:7" ht="15">
      <c r="A301" s="40">
        <f t="shared" si="9"/>
        <v>170300</v>
      </c>
      <c r="B301" s="16" t="s">
        <v>93</v>
      </c>
      <c r="C301" s="15" t="s">
        <v>160</v>
      </c>
      <c r="D301" s="19">
        <v>100</v>
      </c>
      <c r="E301" s="24">
        <v>25</v>
      </c>
      <c r="F301" s="78">
        <v>0</v>
      </c>
      <c r="G301" s="7">
        <f t="shared" si="8"/>
        <v>0</v>
      </c>
    </row>
    <row r="302" spans="1:7" ht="15">
      <c r="A302" s="40">
        <f t="shared" si="9"/>
        <v>170301</v>
      </c>
      <c r="B302" s="28" t="s">
        <v>370</v>
      </c>
      <c r="C302" s="15" t="s">
        <v>399</v>
      </c>
      <c r="D302" s="33">
        <v>25</v>
      </c>
      <c r="E302" s="34">
        <v>10</v>
      </c>
      <c r="F302" s="78">
        <v>0</v>
      </c>
      <c r="G302" s="7">
        <f t="shared" si="8"/>
        <v>0</v>
      </c>
    </row>
    <row r="303" spans="1:7" ht="15">
      <c r="A303" s="40">
        <f t="shared" si="9"/>
        <v>170302</v>
      </c>
      <c r="B303" s="9" t="s">
        <v>596</v>
      </c>
      <c r="C303" s="15" t="s">
        <v>639</v>
      </c>
      <c r="D303" s="25">
        <v>50</v>
      </c>
      <c r="E303" s="26">
        <v>100</v>
      </c>
      <c r="F303" s="78">
        <v>0</v>
      </c>
      <c r="G303" s="7">
        <f t="shared" si="8"/>
        <v>0</v>
      </c>
    </row>
    <row r="304" spans="1:7" ht="15">
      <c r="A304" s="40">
        <f t="shared" si="9"/>
        <v>170303</v>
      </c>
      <c r="B304" s="9" t="s">
        <v>596</v>
      </c>
      <c r="C304" s="15" t="s">
        <v>640</v>
      </c>
      <c r="D304" s="25">
        <v>50</v>
      </c>
      <c r="E304" s="26">
        <v>200</v>
      </c>
      <c r="F304" s="78">
        <v>0</v>
      </c>
      <c r="G304" s="7">
        <f t="shared" si="8"/>
        <v>0</v>
      </c>
    </row>
    <row r="305" spans="1:7" ht="15">
      <c r="A305" s="40">
        <f t="shared" si="9"/>
        <v>170304</v>
      </c>
      <c r="B305" s="9" t="s">
        <v>596</v>
      </c>
      <c r="C305" s="15" t="s">
        <v>641</v>
      </c>
      <c r="D305" s="25">
        <v>50</v>
      </c>
      <c r="E305" s="26">
        <v>100</v>
      </c>
      <c r="F305" s="78">
        <v>0</v>
      </c>
      <c r="G305" s="7">
        <f t="shared" si="8"/>
        <v>0</v>
      </c>
    </row>
    <row r="306" spans="1:7" ht="15">
      <c r="A306" s="40">
        <f t="shared" si="9"/>
        <v>170305</v>
      </c>
      <c r="B306" s="9" t="s">
        <v>767</v>
      </c>
      <c r="C306" s="15" t="s">
        <v>809</v>
      </c>
      <c r="D306" s="33">
        <v>20</v>
      </c>
      <c r="E306" s="34">
        <v>10</v>
      </c>
      <c r="F306" s="78">
        <v>0</v>
      </c>
      <c r="G306" s="7">
        <f t="shared" si="8"/>
        <v>0</v>
      </c>
    </row>
    <row r="307" spans="1:7" ht="15">
      <c r="A307" s="40">
        <f t="shared" si="9"/>
        <v>170306</v>
      </c>
      <c r="B307" s="9" t="s">
        <v>596</v>
      </c>
      <c r="C307" s="15" t="s">
        <v>642</v>
      </c>
      <c r="D307" s="25">
        <v>50</v>
      </c>
      <c r="E307" s="26">
        <v>100</v>
      </c>
      <c r="F307" s="78">
        <v>0</v>
      </c>
      <c r="G307" s="7">
        <f t="shared" si="8"/>
        <v>0</v>
      </c>
    </row>
    <row r="308" spans="1:7" ht="15">
      <c r="A308" s="40">
        <f t="shared" si="9"/>
        <v>170307</v>
      </c>
      <c r="B308" s="9" t="s">
        <v>767</v>
      </c>
      <c r="C308" s="15" t="s">
        <v>810</v>
      </c>
      <c r="D308" s="33">
        <v>20</v>
      </c>
      <c r="E308" s="34">
        <v>10</v>
      </c>
      <c r="F308" s="78">
        <v>0</v>
      </c>
      <c r="G308" s="7">
        <f t="shared" si="8"/>
        <v>0</v>
      </c>
    </row>
    <row r="309" spans="1:7" ht="15">
      <c r="A309" s="40">
        <f t="shared" si="9"/>
        <v>170308</v>
      </c>
      <c r="B309" s="10" t="s">
        <v>767</v>
      </c>
      <c r="C309" s="15" t="s">
        <v>963</v>
      </c>
      <c r="D309" s="33">
        <v>20</v>
      </c>
      <c r="E309" s="34">
        <v>10</v>
      </c>
      <c r="F309" s="78">
        <v>0</v>
      </c>
      <c r="G309" s="7">
        <f t="shared" si="8"/>
        <v>0</v>
      </c>
    </row>
    <row r="310" spans="1:7" ht="15">
      <c r="A310" s="40">
        <f t="shared" si="9"/>
        <v>170309</v>
      </c>
      <c r="B310" s="9" t="s">
        <v>596</v>
      </c>
      <c r="C310" s="15" t="s">
        <v>643</v>
      </c>
      <c r="D310" s="25">
        <v>50</v>
      </c>
      <c r="E310" s="26">
        <v>100</v>
      </c>
      <c r="F310" s="78">
        <v>0</v>
      </c>
      <c r="G310" s="7">
        <f t="shared" si="8"/>
        <v>0</v>
      </c>
    </row>
    <row r="311" spans="1:7" ht="15">
      <c r="A311" s="40">
        <f t="shared" si="9"/>
        <v>170310</v>
      </c>
      <c r="B311" s="9" t="s">
        <v>596</v>
      </c>
      <c r="C311" s="15" t="s">
        <v>644</v>
      </c>
      <c r="D311" s="25">
        <v>50</v>
      </c>
      <c r="E311" s="26">
        <v>100</v>
      </c>
      <c r="F311" s="78">
        <v>0</v>
      </c>
      <c r="G311" s="7">
        <f t="shared" si="8"/>
        <v>0</v>
      </c>
    </row>
    <row r="312" spans="1:7" ht="15">
      <c r="A312" s="40">
        <f t="shared" si="9"/>
        <v>170311</v>
      </c>
      <c r="B312" s="9" t="s">
        <v>596</v>
      </c>
      <c r="C312" s="15" t="s">
        <v>645</v>
      </c>
      <c r="D312" s="25">
        <v>50</v>
      </c>
      <c r="E312" s="26">
        <v>100</v>
      </c>
      <c r="F312" s="78">
        <v>0</v>
      </c>
      <c r="G312" s="7">
        <f t="shared" si="8"/>
        <v>0</v>
      </c>
    </row>
    <row r="313" spans="1:7" ht="15">
      <c r="A313" s="40">
        <f t="shared" si="9"/>
        <v>170312</v>
      </c>
      <c r="B313" s="9" t="s">
        <v>596</v>
      </c>
      <c r="C313" s="15" t="s">
        <v>646</v>
      </c>
      <c r="D313" s="25">
        <v>10</v>
      </c>
      <c r="E313" s="26">
        <v>30</v>
      </c>
      <c r="F313" s="78">
        <v>0</v>
      </c>
      <c r="G313" s="7">
        <f t="shared" si="8"/>
        <v>0</v>
      </c>
    </row>
    <row r="314" spans="1:7" ht="15">
      <c r="A314" s="40">
        <f t="shared" si="9"/>
        <v>170313</v>
      </c>
      <c r="B314" s="28" t="s">
        <v>370</v>
      </c>
      <c r="C314" s="15" t="s">
        <v>400</v>
      </c>
      <c r="D314" s="33">
        <v>20</v>
      </c>
      <c r="E314" s="34">
        <v>10</v>
      </c>
      <c r="F314" s="78">
        <v>0</v>
      </c>
      <c r="G314" s="7">
        <f t="shared" si="8"/>
        <v>0</v>
      </c>
    </row>
    <row r="315" spans="1:7" ht="15">
      <c r="A315" s="40">
        <f t="shared" si="9"/>
        <v>170314</v>
      </c>
      <c r="B315" s="16" t="s">
        <v>93</v>
      </c>
      <c r="C315" s="15" t="s">
        <v>161</v>
      </c>
      <c r="D315" s="19">
        <v>20</v>
      </c>
      <c r="E315" s="24">
        <v>15</v>
      </c>
      <c r="F315" s="78">
        <v>0</v>
      </c>
      <c r="G315" s="7">
        <f t="shared" si="8"/>
        <v>0</v>
      </c>
    </row>
    <row r="316" spans="1:7" ht="15">
      <c r="A316" s="40">
        <f t="shared" si="9"/>
        <v>170315</v>
      </c>
      <c r="B316" s="16" t="s">
        <v>93</v>
      </c>
      <c r="C316" s="15" t="s">
        <v>162</v>
      </c>
      <c r="D316" s="19">
        <v>20</v>
      </c>
      <c r="E316" s="24">
        <v>10</v>
      </c>
      <c r="F316" s="78">
        <v>0</v>
      </c>
      <c r="G316" s="7">
        <f t="shared" si="8"/>
        <v>0</v>
      </c>
    </row>
    <row r="317" spans="1:7" ht="15">
      <c r="A317" s="40">
        <f t="shared" si="9"/>
        <v>170316</v>
      </c>
      <c r="B317" s="28" t="s">
        <v>370</v>
      </c>
      <c r="C317" s="15" t="s">
        <v>401</v>
      </c>
      <c r="D317" s="33">
        <v>20</v>
      </c>
      <c r="E317" s="34">
        <v>10</v>
      </c>
      <c r="F317" s="78">
        <v>0</v>
      </c>
      <c r="G317" s="7">
        <f t="shared" si="8"/>
        <v>0</v>
      </c>
    </row>
    <row r="318" spans="1:7" ht="15">
      <c r="A318" s="40">
        <f t="shared" si="9"/>
        <v>170317</v>
      </c>
      <c r="B318" s="9" t="s">
        <v>651</v>
      </c>
      <c r="C318" s="15" t="s">
        <v>684</v>
      </c>
      <c r="D318" s="33">
        <v>25</v>
      </c>
      <c r="E318" s="34">
        <v>10</v>
      </c>
      <c r="F318" s="78">
        <v>0</v>
      </c>
      <c r="G318" s="7">
        <f t="shared" si="8"/>
        <v>0</v>
      </c>
    </row>
    <row r="319" spans="1:7" ht="15">
      <c r="A319" s="40">
        <f t="shared" si="9"/>
        <v>170318</v>
      </c>
      <c r="B319" s="9" t="s">
        <v>651</v>
      </c>
      <c r="C319" s="15" t="s">
        <v>679</v>
      </c>
      <c r="D319" s="33">
        <v>25</v>
      </c>
      <c r="E319" s="34">
        <v>10</v>
      </c>
      <c r="F319" s="78">
        <v>0</v>
      </c>
      <c r="G319" s="7">
        <f t="shared" si="8"/>
        <v>0</v>
      </c>
    </row>
    <row r="320" spans="1:7" ht="15">
      <c r="A320" s="40">
        <f t="shared" si="9"/>
        <v>170319</v>
      </c>
      <c r="B320" s="16" t="s">
        <v>93</v>
      </c>
      <c r="C320" s="15" t="s">
        <v>163</v>
      </c>
      <c r="D320" s="19">
        <v>20</v>
      </c>
      <c r="E320" s="24">
        <v>15</v>
      </c>
      <c r="F320" s="78">
        <v>0</v>
      </c>
      <c r="G320" s="7">
        <f t="shared" si="8"/>
        <v>0</v>
      </c>
    </row>
    <row r="321" spans="1:7" ht="15">
      <c r="A321" s="40">
        <f t="shared" si="9"/>
        <v>170320</v>
      </c>
      <c r="B321" s="9" t="s">
        <v>651</v>
      </c>
      <c r="C321" s="15" t="s">
        <v>680</v>
      </c>
      <c r="D321" s="33">
        <v>20</v>
      </c>
      <c r="E321" s="34">
        <v>10</v>
      </c>
      <c r="F321" s="78">
        <v>0</v>
      </c>
      <c r="G321" s="7">
        <f t="shared" si="8"/>
        <v>0</v>
      </c>
    </row>
    <row r="322" spans="1:7" ht="15">
      <c r="A322" s="40">
        <f t="shared" si="9"/>
        <v>170321</v>
      </c>
      <c r="B322" s="10" t="s">
        <v>262</v>
      </c>
      <c r="C322" s="15" t="s">
        <v>305</v>
      </c>
      <c r="D322" s="33">
        <v>10</v>
      </c>
      <c r="E322" s="34">
        <v>20</v>
      </c>
      <c r="F322" s="78">
        <v>0</v>
      </c>
      <c r="G322" s="7">
        <f aca="true" t="shared" si="10" ref="G322:G385">F322*E322</f>
        <v>0</v>
      </c>
    </row>
    <row r="323" spans="1:7" ht="15">
      <c r="A323" s="40">
        <f t="shared" si="9"/>
        <v>170322</v>
      </c>
      <c r="B323" s="28" t="s">
        <v>370</v>
      </c>
      <c r="C323" s="15" t="s">
        <v>402</v>
      </c>
      <c r="D323" s="19">
        <v>25</v>
      </c>
      <c r="E323" s="24">
        <v>10</v>
      </c>
      <c r="F323" s="78">
        <v>0</v>
      </c>
      <c r="G323" s="7">
        <f t="shared" si="10"/>
        <v>0</v>
      </c>
    </row>
    <row r="324" spans="1:7" ht="15">
      <c r="A324" s="40">
        <f aca="true" t="shared" si="11" ref="A324:A387">A323+1</f>
        <v>170323</v>
      </c>
      <c r="B324" s="28" t="s">
        <v>370</v>
      </c>
      <c r="C324" s="15" t="s">
        <v>403</v>
      </c>
      <c r="D324" s="19">
        <v>25</v>
      </c>
      <c r="E324" s="24">
        <v>10</v>
      </c>
      <c r="F324" s="78">
        <v>0</v>
      </c>
      <c r="G324" s="7">
        <f t="shared" si="10"/>
        <v>0</v>
      </c>
    </row>
    <row r="325" spans="1:7" ht="15">
      <c r="A325" s="40">
        <f t="shared" si="11"/>
        <v>170324</v>
      </c>
      <c r="B325" s="9" t="s">
        <v>651</v>
      </c>
      <c r="C325" s="15" t="s">
        <v>681</v>
      </c>
      <c r="D325" s="33">
        <v>25</v>
      </c>
      <c r="E325" s="34">
        <v>10</v>
      </c>
      <c r="F325" s="78">
        <v>0</v>
      </c>
      <c r="G325" s="7">
        <f t="shared" si="10"/>
        <v>0</v>
      </c>
    </row>
    <row r="326" spans="1:7" ht="15">
      <c r="A326" s="40">
        <f t="shared" si="11"/>
        <v>170325</v>
      </c>
      <c r="B326" s="28" t="s">
        <v>370</v>
      </c>
      <c r="C326" s="15" t="s">
        <v>404</v>
      </c>
      <c r="D326" s="19">
        <v>50</v>
      </c>
      <c r="E326" s="24">
        <v>10</v>
      </c>
      <c r="F326" s="78">
        <v>0</v>
      </c>
      <c r="G326" s="7">
        <f t="shared" si="10"/>
        <v>0</v>
      </c>
    </row>
    <row r="327" spans="1:7" ht="15">
      <c r="A327" s="40">
        <f t="shared" si="11"/>
        <v>170326</v>
      </c>
      <c r="B327" s="9" t="s">
        <v>651</v>
      </c>
      <c r="C327" s="15" t="s">
        <v>682</v>
      </c>
      <c r="D327" s="33">
        <v>20</v>
      </c>
      <c r="E327" s="34">
        <v>10</v>
      </c>
      <c r="F327" s="78">
        <v>0</v>
      </c>
      <c r="G327" s="7">
        <f t="shared" si="10"/>
        <v>0</v>
      </c>
    </row>
    <row r="328" spans="1:7" ht="15">
      <c r="A328" s="80">
        <f t="shared" si="11"/>
        <v>170327</v>
      </c>
      <c r="B328" s="81" t="s">
        <v>7</v>
      </c>
      <c r="C328" s="88" t="s">
        <v>40</v>
      </c>
      <c r="D328" s="76">
        <v>20</v>
      </c>
      <c r="E328" s="77">
        <v>10</v>
      </c>
      <c r="F328" s="78">
        <v>0</v>
      </c>
      <c r="G328" s="79">
        <f t="shared" si="10"/>
        <v>0</v>
      </c>
    </row>
    <row r="329" spans="1:7" ht="15">
      <c r="A329" s="58">
        <f t="shared" si="11"/>
        <v>170328</v>
      </c>
      <c r="B329" s="69" t="s">
        <v>370</v>
      </c>
      <c r="C329" s="60" t="s">
        <v>405</v>
      </c>
      <c r="D329" s="65">
        <v>25</v>
      </c>
      <c r="E329" s="66">
        <v>10</v>
      </c>
      <c r="F329" s="78">
        <v>0</v>
      </c>
      <c r="G329" s="63">
        <f t="shared" si="10"/>
        <v>0</v>
      </c>
    </row>
    <row r="330" spans="1:7" ht="15">
      <c r="A330" s="40">
        <f t="shared" si="11"/>
        <v>170329</v>
      </c>
      <c r="B330" s="28" t="s">
        <v>370</v>
      </c>
      <c r="C330" s="15" t="s">
        <v>406</v>
      </c>
      <c r="D330" s="19">
        <v>25</v>
      </c>
      <c r="E330" s="24">
        <v>10</v>
      </c>
      <c r="F330" s="78">
        <v>0</v>
      </c>
      <c r="G330" s="7">
        <f t="shared" si="10"/>
        <v>0</v>
      </c>
    </row>
    <row r="331" spans="1:7" ht="15">
      <c r="A331" s="40">
        <f t="shared" si="11"/>
        <v>170330</v>
      </c>
      <c r="B331" s="28" t="s">
        <v>370</v>
      </c>
      <c r="C331" s="15" t="s">
        <v>407</v>
      </c>
      <c r="D331" s="19">
        <v>25</v>
      </c>
      <c r="E331" s="24">
        <v>10</v>
      </c>
      <c r="F331" s="78">
        <v>0</v>
      </c>
      <c r="G331" s="7">
        <f t="shared" si="10"/>
        <v>0</v>
      </c>
    </row>
    <row r="332" spans="1:7" ht="15">
      <c r="A332" s="40">
        <f t="shared" si="11"/>
        <v>170331</v>
      </c>
      <c r="B332" s="28" t="s">
        <v>370</v>
      </c>
      <c r="C332" s="15" t="s">
        <v>408</v>
      </c>
      <c r="D332" s="19">
        <v>25</v>
      </c>
      <c r="E332" s="24">
        <v>10</v>
      </c>
      <c r="F332" s="78">
        <v>0</v>
      </c>
      <c r="G332" s="7">
        <f t="shared" si="10"/>
        <v>0</v>
      </c>
    </row>
    <row r="333" spans="1:7" ht="15">
      <c r="A333" s="40">
        <f t="shared" si="11"/>
        <v>170332</v>
      </c>
      <c r="B333" s="28" t="s">
        <v>370</v>
      </c>
      <c r="C333" s="15" t="s">
        <v>409</v>
      </c>
      <c r="D333" s="19">
        <v>25</v>
      </c>
      <c r="E333" s="24">
        <v>10</v>
      </c>
      <c r="F333" s="78">
        <v>0</v>
      </c>
      <c r="G333" s="7">
        <f t="shared" si="10"/>
        <v>0</v>
      </c>
    </row>
    <row r="334" spans="1:7" ht="15">
      <c r="A334" s="40">
        <f t="shared" si="11"/>
        <v>170333</v>
      </c>
      <c r="B334" s="28" t="s">
        <v>370</v>
      </c>
      <c r="C334" s="15" t="s">
        <v>410</v>
      </c>
      <c r="D334" s="19">
        <v>25</v>
      </c>
      <c r="E334" s="24">
        <v>10</v>
      </c>
      <c r="F334" s="78">
        <v>0</v>
      </c>
      <c r="G334" s="7">
        <f t="shared" si="10"/>
        <v>0</v>
      </c>
    </row>
    <row r="335" spans="1:7" ht="15">
      <c r="A335" s="40">
        <f t="shared" si="11"/>
        <v>170334</v>
      </c>
      <c r="B335" s="9" t="s">
        <v>651</v>
      </c>
      <c r="C335" s="15" t="s">
        <v>683</v>
      </c>
      <c r="D335" s="33">
        <v>20</v>
      </c>
      <c r="E335" s="34">
        <v>10</v>
      </c>
      <c r="F335" s="78">
        <v>0</v>
      </c>
      <c r="G335" s="7">
        <f t="shared" si="10"/>
        <v>0</v>
      </c>
    </row>
    <row r="336" spans="1:7" ht="15">
      <c r="A336" s="40">
        <f t="shared" si="11"/>
        <v>170335</v>
      </c>
      <c r="B336" s="9" t="s">
        <v>651</v>
      </c>
      <c r="C336" s="15" t="s">
        <v>685</v>
      </c>
      <c r="D336" s="33">
        <v>25</v>
      </c>
      <c r="E336" s="34">
        <v>10</v>
      </c>
      <c r="F336" s="78">
        <v>0</v>
      </c>
      <c r="G336" s="7">
        <f t="shared" si="10"/>
        <v>0</v>
      </c>
    </row>
    <row r="337" spans="1:7" ht="15">
      <c r="A337" s="40">
        <f t="shared" si="11"/>
        <v>170336</v>
      </c>
      <c r="B337" s="28" t="s">
        <v>370</v>
      </c>
      <c r="C337" s="15" t="s">
        <v>411</v>
      </c>
      <c r="D337" s="19">
        <v>25</v>
      </c>
      <c r="E337" s="24">
        <v>10</v>
      </c>
      <c r="F337" s="78">
        <v>0</v>
      </c>
      <c r="G337" s="7">
        <f t="shared" si="10"/>
        <v>0</v>
      </c>
    </row>
    <row r="338" spans="1:7" ht="15">
      <c r="A338" s="40">
        <f t="shared" si="11"/>
        <v>170337</v>
      </c>
      <c r="B338" s="9" t="s">
        <v>651</v>
      </c>
      <c r="C338" s="15" t="s">
        <v>686</v>
      </c>
      <c r="D338" s="33">
        <v>10</v>
      </c>
      <c r="E338" s="34">
        <v>30</v>
      </c>
      <c r="F338" s="78">
        <v>0</v>
      </c>
      <c r="G338" s="7">
        <f t="shared" si="10"/>
        <v>0</v>
      </c>
    </row>
    <row r="339" spans="1:7" ht="15">
      <c r="A339" s="40">
        <f t="shared" si="11"/>
        <v>170338</v>
      </c>
      <c r="B339" s="9" t="s">
        <v>651</v>
      </c>
      <c r="C339" s="15" t="s">
        <v>687</v>
      </c>
      <c r="D339" s="33">
        <v>10</v>
      </c>
      <c r="E339" s="34">
        <v>10</v>
      </c>
      <c r="F339" s="78">
        <v>0</v>
      </c>
      <c r="G339" s="7">
        <f t="shared" si="10"/>
        <v>0</v>
      </c>
    </row>
    <row r="340" spans="1:7" ht="15">
      <c r="A340" s="40">
        <f t="shared" si="11"/>
        <v>170339</v>
      </c>
      <c r="B340" s="9" t="s">
        <v>651</v>
      </c>
      <c r="C340" s="15" t="s">
        <v>1004</v>
      </c>
      <c r="D340" s="33">
        <v>10</v>
      </c>
      <c r="E340" s="34">
        <v>10</v>
      </c>
      <c r="F340" s="78">
        <v>0</v>
      </c>
      <c r="G340" s="7">
        <f t="shared" si="10"/>
        <v>0</v>
      </c>
    </row>
    <row r="341" spans="1:7" ht="15">
      <c r="A341" s="40">
        <f t="shared" si="11"/>
        <v>170340</v>
      </c>
      <c r="B341" s="16" t="s">
        <v>93</v>
      </c>
      <c r="C341" s="15" t="s">
        <v>164</v>
      </c>
      <c r="D341" s="19">
        <v>10</v>
      </c>
      <c r="E341" s="24">
        <v>20</v>
      </c>
      <c r="F341" s="78">
        <v>0</v>
      </c>
      <c r="G341" s="7">
        <f t="shared" si="10"/>
        <v>0</v>
      </c>
    </row>
    <row r="342" spans="1:7" ht="15">
      <c r="A342" s="40">
        <f t="shared" si="11"/>
        <v>170341</v>
      </c>
      <c r="B342" s="16" t="s">
        <v>93</v>
      </c>
      <c r="C342" s="15" t="s">
        <v>164</v>
      </c>
      <c r="D342" s="19">
        <v>100</v>
      </c>
      <c r="E342" s="24">
        <v>150</v>
      </c>
      <c r="F342" s="78">
        <v>0</v>
      </c>
      <c r="G342" s="7">
        <f t="shared" si="10"/>
        <v>0</v>
      </c>
    </row>
    <row r="343" spans="1:7" ht="15">
      <c r="A343" s="40">
        <f t="shared" si="11"/>
        <v>170342</v>
      </c>
      <c r="B343" s="9" t="s">
        <v>651</v>
      </c>
      <c r="C343" s="15" t="s">
        <v>689</v>
      </c>
      <c r="D343" s="33">
        <v>25</v>
      </c>
      <c r="E343" s="34">
        <v>10</v>
      </c>
      <c r="F343" s="78">
        <v>0</v>
      </c>
      <c r="G343" s="7">
        <f t="shared" si="10"/>
        <v>0</v>
      </c>
    </row>
    <row r="344" spans="1:7" ht="15">
      <c r="A344" s="40">
        <f t="shared" si="11"/>
        <v>170343</v>
      </c>
      <c r="B344" s="21" t="s">
        <v>688</v>
      </c>
      <c r="C344" s="15" t="s">
        <v>690</v>
      </c>
      <c r="D344" s="33">
        <v>20</v>
      </c>
      <c r="E344" s="34">
        <v>10</v>
      </c>
      <c r="F344" s="78">
        <v>0</v>
      </c>
      <c r="G344" s="7">
        <f t="shared" si="10"/>
        <v>0</v>
      </c>
    </row>
    <row r="345" spans="1:7" ht="15">
      <c r="A345" s="40">
        <f t="shared" si="11"/>
        <v>170344</v>
      </c>
      <c r="B345" s="21" t="s">
        <v>688</v>
      </c>
      <c r="C345" s="15" t="s">
        <v>691</v>
      </c>
      <c r="D345" s="33">
        <v>20</v>
      </c>
      <c r="E345" s="34">
        <v>10</v>
      </c>
      <c r="F345" s="78">
        <v>0</v>
      </c>
      <c r="G345" s="7">
        <f t="shared" si="10"/>
        <v>0</v>
      </c>
    </row>
    <row r="346" spans="1:7" ht="15">
      <c r="A346" s="40">
        <f t="shared" si="11"/>
        <v>170345</v>
      </c>
      <c r="B346" s="28" t="s">
        <v>370</v>
      </c>
      <c r="C346" s="15" t="s">
        <v>412</v>
      </c>
      <c r="D346" s="33">
        <v>25</v>
      </c>
      <c r="E346" s="34">
        <v>10</v>
      </c>
      <c r="F346" s="78">
        <v>0</v>
      </c>
      <c r="G346" s="7">
        <f t="shared" si="10"/>
        <v>0</v>
      </c>
    </row>
    <row r="347" spans="1:7" ht="15">
      <c r="A347" s="40">
        <f t="shared" si="11"/>
        <v>170346</v>
      </c>
      <c r="B347" s="28" t="s">
        <v>310</v>
      </c>
      <c r="C347" s="15" t="s">
        <v>322</v>
      </c>
      <c r="D347" s="33">
        <v>25</v>
      </c>
      <c r="E347" s="34">
        <v>10</v>
      </c>
      <c r="F347" s="78">
        <v>0</v>
      </c>
      <c r="G347" s="7">
        <f t="shared" si="10"/>
        <v>0</v>
      </c>
    </row>
    <row r="348" spans="1:7" ht="15">
      <c r="A348" s="40">
        <f t="shared" si="11"/>
        <v>170347</v>
      </c>
      <c r="B348" s="9" t="s">
        <v>651</v>
      </c>
      <c r="C348" s="15" t="s">
        <v>692</v>
      </c>
      <c r="D348" s="33">
        <v>30</v>
      </c>
      <c r="E348" s="34">
        <v>10</v>
      </c>
      <c r="F348" s="78">
        <v>0</v>
      </c>
      <c r="G348" s="7">
        <f t="shared" si="10"/>
        <v>0</v>
      </c>
    </row>
    <row r="349" spans="1:7" ht="15">
      <c r="A349" s="40">
        <f t="shared" si="11"/>
        <v>170348</v>
      </c>
      <c r="B349" s="28" t="s">
        <v>370</v>
      </c>
      <c r="C349" s="15" t="s">
        <v>413</v>
      </c>
      <c r="D349" s="33">
        <v>25</v>
      </c>
      <c r="E349" s="34">
        <v>10</v>
      </c>
      <c r="F349" s="78">
        <v>0</v>
      </c>
      <c r="G349" s="7">
        <f t="shared" si="10"/>
        <v>0</v>
      </c>
    </row>
    <row r="350" spans="1:7" ht="15">
      <c r="A350" s="40">
        <f t="shared" si="11"/>
        <v>170349</v>
      </c>
      <c r="B350" s="10" t="s">
        <v>767</v>
      </c>
      <c r="C350" s="15" t="s">
        <v>983</v>
      </c>
      <c r="D350" s="33">
        <v>20</v>
      </c>
      <c r="E350" s="34">
        <v>10</v>
      </c>
      <c r="F350" s="78">
        <v>0</v>
      </c>
      <c r="G350" s="7">
        <f t="shared" si="10"/>
        <v>0</v>
      </c>
    </row>
    <row r="351" spans="1:7" ht="15">
      <c r="A351" s="40">
        <f t="shared" si="11"/>
        <v>170350</v>
      </c>
      <c r="B351" s="10" t="s">
        <v>767</v>
      </c>
      <c r="C351" s="15" t="s">
        <v>984</v>
      </c>
      <c r="D351" s="33">
        <v>20</v>
      </c>
      <c r="E351" s="34">
        <v>10</v>
      </c>
      <c r="F351" s="78">
        <v>0</v>
      </c>
      <c r="G351" s="7">
        <f t="shared" si="10"/>
        <v>0</v>
      </c>
    </row>
    <row r="352" spans="1:7" ht="15">
      <c r="A352" s="40">
        <f t="shared" si="11"/>
        <v>170351</v>
      </c>
      <c r="B352" s="10" t="s">
        <v>767</v>
      </c>
      <c r="C352" s="15" t="s">
        <v>982</v>
      </c>
      <c r="D352" s="33">
        <v>20</v>
      </c>
      <c r="E352" s="34">
        <v>10</v>
      </c>
      <c r="F352" s="78">
        <v>0</v>
      </c>
      <c r="G352" s="7">
        <f t="shared" si="10"/>
        <v>0</v>
      </c>
    </row>
    <row r="353" spans="1:7" ht="15">
      <c r="A353" s="40">
        <f t="shared" si="11"/>
        <v>170352</v>
      </c>
      <c r="B353" s="28" t="s">
        <v>370</v>
      </c>
      <c r="C353" s="15" t="s">
        <v>414</v>
      </c>
      <c r="D353" s="33">
        <v>50</v>
      </c>
      <c r="E353" s="34">
        <v>10</v>
      </c>
      <c r="F353" s="78">
        <v>0</v>
      </c>
      <c r="G353" s="7">
        <f t="shared" si="10"/>
        <v>0</v>
      </c>
    </row>
    <row r="354" spans="1:7" ht="15">
      <c r="A354" s="40">
        <f t="shared" si="11"/>
        <v>170353</v>
      </c>
      <c r="B354" s="9" t="s">
        <v>767</v>
      </c>
      <c r="C354" s="15" t="s">
        <v>811</v>
      </c>
      <c r="D354" s="33">
        <v>20</v>
      </c>
      <c r="E354" s="34">
        <v>10</v>
      </c>
      <c r="F354" s="78">
        <v>0</v>
      </c>
      <c r="G354" s="7">
        <f t="shared" si="10"/>
        <v>0</v>
      </c>
    </row>
    <row r="355" spans="1:7" ht="15">
      <c r="A355" s="40">
        <f t="shared" si="11"/>
        <v>170354</v>
      </c>
      <c r="B355" s="9" t="s">
        <v>767</v>
      </c>
      <c r="C355" s="15" t="s">
        <v>812</v>
      </c>
      <c r="D355" s="33">
        <v>20</v>
      </c>
      <c r="E355" s="34">
        <v>10</v>
      </c>
      <c r="F355" s="78">
        <v>0</v>
      </c>
      <c r="G355" s="7">
        <f t="shared" si="10"/>
        <v>0</v>
      </c>
    </row>
    <row r="356" spans="1:7" ht="15">
      <c r="A356" s="40">
        <f t="shared" si="11"/>
        <v>170355</v>
      </c>
      <c r="B356" s="9" t="s">
        <v>767</v>
      </c>
      <c r="C356" s="15" t="s">
        <v>813</v>
      </c>
      <c r="D356" s="33">
        <v>20</v>
      </c>
      <c r="E356" s="34">
        <v>10</v>
      </c>
      <c r="F356" s="78">
        <v>0</v>
      </c>
      <c r="G356" s="7">
        <f t="shared" si="10"/>
        <v>0</v>
      </c>
    </row>
    <row r="357" spans="1:7" ht="15">
      <c r="A357" s="40">
        <f t="shared" si="11"/>
        <v>170356</v>
      </c>
      <c r="B357" s="9" t="s">
        <v>767</v>
      </c>
      <c r="C357" s="15" t="s">
        <v>814</v>
      </c>
      <c r="D357" s="33">
        <v>20</v>
      </c>
      <c r="E357" s="34">
        <v>10</v>
      </c>
      <c r="F357" s="78">
        <v>0</v>
      </c>
      <c r="G357" s="7">
        <f t="shared" si="10"/>
        <v>0</v>
      </c>
    </row>
    <row r="358" spans="1:7" ht="15">
      <c r="A358" s="40">
        <f t="shared" si="11"/>
        <v>170357</v>
      </c>
      <c r="B358" s="9" t="s">
        <v>767</v>
      </c>
      <c r="C358" s="15" t="s">
        <v>815</v>
      </c>
      <c r="D358" s="33">
        <v>20</v>
      </c>
      <c r="E358" s="34">
        <v>10</v>
      </c>
      <c r="F358" s="78">
        <v>0</v>
      </c>
      <c r="G358" s="7">
        <f t="shared" si="10"/>
        <v>0</v>
      </c>
    </row>
    <row r="359" spans="1:7" ht="15">
      <c r="A359" s="40">
        <f t="shared" si="11"/>
        <v>170358</v>
      </c>
      <c r="B359" s="9" t="s">
        <v>767</v>
      </c>
      <c r="C359" s="15" t="s">
        <v>816</v>
      </c>
      <c r="D359" s="33">
        <v>25</v>
      </c>
      <c r="E359" s="34">
        <v>10</v>
      </c>
      <c r="F359" s="78">
        <v>0</v>
      </c>
      <c r="G359" s="7">
        <f t="shared" si="10"/>
        <v>0</v>
      </c>
    </row>
    <row r="360" spans="1:7" ht="15">
      <c r="A360" s="40">
        <f t="shared" si="11"/>
        <v>170359</v>
      </c>
      <c r="B360" s="14" t="s">
        <v>93</v>
      </c>
      <c r="C360" s="15" t="s">
        <v>165</v>
      </c>
      <c r="D360" s="19">
        <v>100</v>
      </c>
      <c r="E360" s="24">
        <v>20</v>
      </c>
      <c r="F360" s="78">
        <v>0</v>
      </c>
      <c r="G360" s="7">
        <f t="shared" si="10"/>
        <v>0</v>
      </c>
    </row>
    <row r="361" spans="1:7" ht="15">
      <c r="A361" s="80">
        <f t="shared" si="11"/>
        <v>170360</v>
      </c>
      <c r="B361" s="81" t="s">
        <v>7</v>
      </c>
      <c r="C361" s="90" t="s">
        <v>59</v>
      </c>
      <c r="D361" s="76">
        <v>20</v>
      </c>
      <c r="E361" s="77">
        <v>20</v>
      </c>
      <c r="F361" s="78">
        <v>0</v>
      </c>
      <c r="G361" s="79">
        <f t="shared" si="10"/>
        <v>0</v>
      </c>
    </row>
    <row r="362" spans="1:7" ht="15">
      <c r="A362" s="58">
        <f t="shared" si="11"/>
        <v>170361</v>
      </c>
      <c r="B362" s="59" t="s">
        <v>767</v>
      </c>
      <c r="C362" s="60" t="s">
        <v>817</v>
      </c>
      <c r="D362" s="67">
        <v>30</v>
      </c>
      <c r="E362" s="68">
        <v>10</v>
      </c>
      <c r="F362" s="78">
        <v>0</v>
      </c>
      <c r="G362" s="63">
        <f t="shared" si="10"/>
        <v>0</v>
      </c>
    </row>
    <row r="363" spans="1:7" ht="15">
      <c r="A363" s="40">
        <f t="shared" si="11"/>
        <v>170362</v>
      </c>
      <c r="B363" s="9" t="s">
        <v>651</v>
      </c>
      <c r="C363" s="15" t="s">
        <v>693</v>
      </c>
      <c r="D363" s="33">
        <v>25</v>
      </c>
      <c r="E363" s="34">
        <v>10</v>
      </c>
      <c r="F363" s="78">
        <v>0</v>
      </c>
      <c r="G363" s="7">
        <f t="shared" si="10"/>
        <v>0</v>
      </c>
    </row>
    <row r="364" spans="1:7" ht="15">
      <c r="A364" s="40">
        <f t="shared" si="11"/>
        <v>170363</v>
      </c>
      <c r="B364" s="28" t="s">
        <v>310</v>
      </c>
      <c r="C364" s="15" t="s">
        <v>323</v>
      </c>
      <c r="D364" s="33">
        <v>25</v>
      </c>
      <c r="E364" s="34">
        <v>10</v>
      </c>
      <c r="F364" s="78">
        <v>0</v>
      </c>
      <c r="G364" s="7">
        <f t="shared" si="10"/>
        <v>0</v>
      </c>
    </row>
    <row r="365" spans="1:7" ht="15">
      <c r="A365" s="40">
        <f t="shared" si="11"/>
        <v>170364</v>
      </c>
      <c r="B365" s="28" t="s">
        <v>370</v>
      </c>
      <c r="C365" s="15" t="s">
        <v>415</v>
      </c>
      <c r="D365" s="33">
        <v>25</v>
      </c>
      <c r="E365" s="34">
        <v>10</v>
      </c>
      <c r="F365" s="78">
        <v>0</v>
      </c>
      <c r="G365" s="7">
        <f t="shared" si="10"/>
        <v>0</v>
      </c>
    </row>
    <row r="366" spans="1:7" ht="15">
      <c r="A366" s="40">
        <f t="shared" si="11"/>
        <v>170365</v>
      </c>
      <c r="B366" s="28" t="s">
        <v>310</v>
      </c>
      <c r="C366" s="15" t="s">
        <v>324</v>
      </c>
      <c r="D366" s="33">
        <v>25</v>
      </c>
      <c r="E366" s="34">
        <v>10</v>
      </c>
      <c r="F366" s="78">
        <v>0</v>
      </c>
      <c r="G366" s="7">
        <f t="shared" si="10"/>
        <v>0</v>
      </c>
    </row>
    <row r="367" spans="1:7" ht="15">
      <c r="A367" s="40">
        <f t="shared" si="11"/>
        <v>170366</v>
      </c>
      <c r="B367" s="9" t="s">
        <v>767</v>
      </c>
      <c r="C367" s="15" t="s">
        <v>818</v>
      </c>
      <c r="D367" s="33">
        <v>15</v>
      </c>
      <c r="E367" s="34">
        <v>10</v>
      </c>
      <c r="F367" s="78">
        <v>0</v>
      </c>
      <c r="G367" s="7">
        <f t="shared" si="10"/>
        <v>0</v>
      </c>
    </row>
    <row r="368" spans="1:7" ht="15">
      <c r="A368" s="40">
        <f t="shared" si="11"/>
        <v>170367</v>
      </c>
      <c r="B368" s="28" t="s">
        <v>370</v>
      </c>
      <c r="C368" s="15" t="s">
        <v>416</v>
      </c>
      <c r="D368" s="33">
        <v>25</v>
      </c>
      <c r="E368" s="34">
        <v>10</v>
      </c>
      <c r="F368" s="78">
        <v>0</v>
      </c>
      <c r="G368" s="7">
        <f t="shared" si="10"/>
        <v>0</v>
      </c>
    </row>
    <row r="369" spans="1:7" ht="15">
      <c r="A369" s="40">
        <f t="shared" si="11"/>
        <v>170368</v>
      </c>
      <c r="B369" s="28" t="s">
        <v>310</v>
      </c>
      <c r="C369" s="15" t="s">
        <v>325</v>
      </c>
      <c r="D369" s="33">
        <v>25</v>
      </c>
      <c r="E369" s="34">
        <v>10</v>
      </c>
      <c r="F369" s="78">
        <v>0</v>
      </c>
      <c r="G369" s="7">
        <f t="shared" si="10"/>
        <v>0</v>
      </c>
    </row>
    <row r="370" spans="1:7" ht="15">
      <c r="A370" s="40">
        <f t="shared" si="11"/>
        <v>170369</v>
      </c>
      <c r="B370" s="28" t="s">
        <v>370</v>
      </c>
      <c r="C370" s="15" t="s">
        <v>417</v>
      </c>
      <c r="D370" s="33">
        <v>25</v>
      </c>
      <c r="E370" s="34">
        <v>10</v>
      </c>
      <c r="F370" s="78">
        <v>0</v>
      </c>
      <c r="G370" s="7">
        <f t="shared" si="10"/>
        <v>0</v>
      </c>
    </row>
    <row r="371" spans="1:7" ht="15">
      <c r="A371" s="40">
        <f t="shared" si="11"/>
        <v>170370</v>
      </c>
      <c r="B371" s="28" t="s">
        <v>310</v>
      </c>
      <c r="C371" s="15" t="s">
        <v>326</v>
      </c>
      <c r="D371" s="33">
        <v>25</v>
      </c>
      <c r="E371" s="34">
        <v>10</v>
      </c>
      <c r="F371" s="78">
        <v>0</v>
      </c>
      <c r="G371" s="7">
        <f t="shared" si="10"/>
        <v>0</v>
      </c>
    </row>
    <row r="372" spans="1:7" ht="15">
      <c r="A372" s="40">
        <f t="shared" si="11"/>
        <v>170371</v>
      </c>
      <c r="B372" s="28" t="s">
        <v>310</v>
      </c>
      <c r="C372" s="15" t="s">
        <v>327</v>
      </c>
      <c r="D372" s="33">
        <v>25</v>
      </c>
      <c r="E372" s="34">
        <v>10</v>
      </c>
      <c r="F372" s="78">
        <v>0</v>
      </c>
      <c r="G372" s="7">
        <f t="shared" si="10"/>
        <v>0</v>
      </c>
    </row>
    <row r="373" spans="1:7" ht="15">
      <c r="A373" s="40">
        <f t="shared" si="11"/>
        <v>170372</v>
      </c>
      <c r="B373" s="28" t="s">
        <v>370</v>
      </c>
      <c r="C373" s="15" t="s">
        <v>418</v>
      </c>
      <c r="D373" s="33">
        <v>25</v>
      </c>
      <c r="E373" s="34">
        <v>10</v>
      </c>
      <c r="F373" s="78">
        <v>0</v>
      </c>
      <c r="G373" s="7">
        <f t="shared" si="10"/>
        <v>0</v>
      </c>
    </row>
    <row r="374" spans="1:7" ht="15">
      <c r="A374" s="40">
        <f t="shared" si="11"/>
        <v>170373</v>
      </c>
      <c r="B374" s="28" t="s">
        <v>310</v>
      </c>
      <c r="C374" s="15" t="s">
        <v>328</v>
      </c>
      <c r="D374" s="33">
        <v>25</v>
      </c>
      <c r="E374" s="34">
        <v>10</v>
      </c>
      <c r="F374" s="78">
        <v>0</v>
      </c>
      <c r="G374" s="7">
        <f t="shared" si="10"/>
        <v>0</v>
      </c>
    </row>
    <row r="375" spans="1:7" ht="15">
      <c r="A375" s="40">
        <f t="shared" si="11"/>
        <v>170374</v>
      </c>
      <c r="B375" s="9" t="s">
        <v>767</v>
      </c>
      <c r="C375" s="15" t="s">
        <v>819</v>
      </c>
      <c r="D375" s="33">
        <v>20</v>
      </c>
      <c r="E375" s="34">
        <v>10</v>
      </c>
      <c r="F375" s="78">
        <v>0</v>
      </c>
      <c r="G375" s="7">
        <f t="shared" si="10"/>
        <v>0</v>
      </c>
    </row>
    <row r="376" spans="1:7" ht="15">
      <c r="A376" s="80">
        <f t="shared" si="11"/>
        <v>170375</v>
      </c>
      <c r="B376" s="81" t="s">
        <v>7</v>
      </c>
      <c r="C376" s="82" t="s">
        <v>57</v>
      </c>
      <c r="D376" s="76">
        <v>20</v>
      </c>
      <c r="E376" s="77">
        <v>10</v>
      </c>
      <c r="F376" s="78">
        <v>0</v>
      </c>
      <c r="G376" s="79">
        <f t="shared" si="10"/>
        <v>0</v>
      </c>
    </row>
    <row r="377" spans="1:7" ht="15">
      <c r="A377" s="58">
        <f t="shared" si="11"/>
        <v>170376</v>
      </c>
      <c r="B377" s="64" t="s">
        <v>93</v>
      </c>
      <c r="C377" s="60" t="s">
        <v>166</v>
      </c>
      <c r="D377" s="65">
        <v>25</v>
      </c>
      <c r="E377" s="66">
        <v>10</v>
      </c>
      <c r="F377" s="78">
        <v>0</v>
      </c>
      <c r="G377" s="63">
        <f t="shared" si="10"/>
        <v>0</v>
      </c>
    </row>
    <row r="378" spans="1:7" ht="15">
      <c r="A378" s="40">
        <f t="shared" si="11"/>
        <v>170377</v>
      </c>
      <c r="B378" s="28" t="s">
        <v>370</v>
      </c>
      <c r="C378" s="15" t="s">
        <v>419</v>
      </c>
      <c r="D378" s="33">
        <v>25</v>
      </c>
      <c r="E378" s="34">
        <v>10</v>
      </c>
      <c r="F378" s="78">
        <v>0</v>
      </c>
      <c r="G378" s="7">
        <f t="shared" si="10"/>
        <v>0</v>
      </c>
    </row>
    <row r="379" spans="1:7" ht="15">
      <c r="A379" s="40">
        <f t="shared" si="11"/>
        <v>170378</v>
      </c>
      <c r="B379" s="16" t="s">
        <v>93</v>
      </c>
      <c r="C379" s="15" t="s">
        <v>167</v>
      </c>
      <c r="D379" s="19">
        <v>25</v>
      </c>
      <c r="E379" s="24">
        <v>10</v>
      </c>
      <c r="F379" s="78">
        <v>0</v>
      </c>
      <c r="G379" s="7">
        <f t="shared" si="10"/>
        <v>0</v>
      </c>
    </row>
    <row r="380" spans="1:7" ht="15">
      <c r="A380" s="40">
        <f t="shared" si="11"/>
        <v>170379</v>
      </c>
      <c r="B380" s="28" t="s">
        <v>370</v>
      </c>
      <c r="C380" s="15" t="s">
        <v>420</v>
      </c>
      <c r="D380" s="19">
        <v>50</v>
      </c>
      <c r="E380" s="24">
        <v>10</v>
      </c>
      <c r="F380" s="78">
        <v>0</v>
      </c>
      <c r="G380" s="7">
        <f t="shared" si="10"/>
        <v>0</v>
      </c>
    </row>
    <row r="381" spans="1:7" ht="15">
      <c r="A381" s="40">
        <f t="shared" si="11"/>
        <v>170380</v>
      </c>
      <c r="B381" s="9" t="s">
        <v>651</v>
      </c>
      <c r="C381" s="15" t="s">
        <v>694</v>
      </c>
      <c r="D381" s="33">
        <v>20</v>
      </c>
      <c r="E381" s="34">
        <v>10</v>
      </c>
      <c r="F381" s="78">
        <v>0</v>
      </c>
      <c r="G381" s="7">
        <f t="shared" si="10"/>
        <v>0</v>
      </c>
    </row>
    <row r="382" spans="1:7" ht="15">
      <c r="A382" s="40">
        <f t="shared" si="11"/>
        <v>170381</v>
      </c>
      <c r="B382" s="9" t="s">
        <v>651</v>
      </c>
      <c r="C382" s="15" t="s">
        <v>695</v>
      </c>
      <c r="D382" s="33">
        <v>20</v>
      </c>
      <c r="E382" s="34">
        <v>10</v>
      </c>
      <c r="F382" s="78">
        <v>0</v>
      </c>
      <c r="G382" s="7">
        <f t="shared" si="10"/>
        <v>0</v>
      </c>
    </row>
    <row r="383" spans="1:7" ht="15">
      <c r="A383" s="40">
        <f t="shared" si="11"/>
        <v>170382</v>
      </c>
      <c r="B383" s="9" t="s">
        <v>767</v>
      </c>
      <c r="C383" s="15" t="s">
        <v>820</v>
      </c>
      <c r="D383" s="33">
        <v>10</v>
      </c>
      <c r="E383" s="34">
        <v>20</v>
      </c>
      <c r="F383" s="78">
        <v>0</v>
      </c>
      <c r="G383" s="7">
        <f t="shared" si="10"/>
        <v>0</v>
      </c>
    </row>
    <row r="384" spans="1:7" ht="15">
      <c r="A384" s="40">
        <f t="shared" si="11"/>
        <v>170383</v>
      </c>
      <c r="B384" s="9" t="s">
        <v>767</v>
      </c>
      <c r="C384" s="15" t="s">
        <v>821</v>
      </c>
      <c r="D384" s="33">
        <v>10</v>
      </c>
      <c r="E384" s="34">
        <v>10</v>
      </c>
      <c r="F384" s="78">
        <v>0</v>
      </c>
      <c r="G384" s="7">
        <f t="shared" si="10"/>
        <v>0</v>
      </c>
    </row>
    <row r="385" spans="1:7" ht="15">
      <c r="A385" s="80">
        <f t="shared" si="11"/>
        <v>170384</v>
      </c>
      <c r="B385" s="81" t="s">
        <v>7</v>
      </c>
      <c r="C385" s="87" t="s">
        <v>22</v>
      </c>
      <c r="D385" s="76">
        <v>20</v>
      </c>
      <c r="E385" s="77">
        <v>50</v>
      </c>
      <c r="F385" s="78">
        <v>0</v>
      </c>
      <c r="G385" s="79">
        <f t="shared" si="10"/>
        <v>0</v>
      </c>
    </row>
    <row r="386" spans="1:7" ht="15">
      <c r="A386" s="58">
        <f t="shared" si="11"/>
        <v>170385</v>
      </c>
      <c r="B386" s="64" t="s">
        <v>93</v>
      </c>
      <c r="C386" s="60" t="s">
        <v>168</v>
      </c>
      <c r="D386" s="65">
        <v>20</v>
      </c>
      <c r="E386" s="66">
        <v>10</v>
      </c>
      <c r="F386" s="78">
        <v>0</v>
      </c>
      <c r="G386" s="63">
        <f aca="true" t="shared" si="12" ref="G386:G449">F386*E386</f>
        <v>0</v>
      </c>
    </row>
    <row r="387" spans="1:7" ht="15">
      <c r="A387" s="40">
        <f t="shared" si="11"/>
        <v>170386</v>
      </c>
      <c r="B387" s="9" t="s">
        <v>596</v>
      </c>
      <c r="C387" s="15" t="s">
        <v>647</v>
      </c>
      <c r="D387" s="25">
        <v>50</v>
      </c>
      <c r="E387" s="26">
        <v>125</v>
      </c>
      <c r="F387" s="78">
        <v>0</v>
      </c>
      <c r="G387" s="7">
        <f t="shared" si="12"/>
        <v>0</v>
      </c>
    </row>
    <row r="388" spans="1:7" ht="15">
      <c r="A388" s="40">
        <f aca="true" t="shared" si="13" ref="A388:A451">A387+1</f>
        <v>170387</v>
      </c>
      <c r="B388" s="16" t="s">
        <v>93</v>
      </c>
      <c r="C388" s="15" t="s">
        <v>169</v>
      </c>
      <c r="D388" s="19">
        <v>20</v>
      </c>
      <c r="E388" s="24">
        <v>10</v>
      </c>
      <c r="F388" s="78">
        <v>0</v>
      </c>
      <c r="G388" s="7">
        <f t="shared" si="12"/>
        <v>0</v>
      </c>
    </row>
    <row r="389" spans="1:7" ht="15">
      <c r="A389" s="40">
        <f t="shared" si="13"/>
        <v>170388</v>
      </c>
      <c r="B389" s="9" t="s">
        <v>651</v>
      </c>
      <c r="C389" s="15" t="s">
        <v>1005</v>
      </c>
      <c r="D389" s="33">
        <v>25</v>
      </c>
      <c r="E389" s="34">
        <v>10</v>
      </c>
      <c r="F389" s="78">
        <v>0</v>
      </c>
      <c r="G389" s="7">
        <f t="shared" si="12"/>
        <v>0</v>
      </c>
    </row>
    <row r="390" spans="1:7" ht="15">
      <c r="A390" s="40">
        <f t="shared" si="13"/>
        <v>170389</v>
      </c>
      <c r="B390" s="28" t="s">
        <v>370</v>
      </c>
      <c r="C390" s="15" t="s">
        <v>421</v>
      </c>
      <c r="D390" s="33">
        <v>25</v>
      </c>
      <c r="E390" s="34">
        <v>10</v>
      </c>
      <c r="F390" s="78">
        <v>0</v>
      </c>
      <c r="G390" s="7">
        <f t="shared" si="12"/>
        <v>0</v>
      </c>
    </row>
    <row r="391" spans="1:7" ht="15">
      <c r="A391" s="40">
        <f t="shared" si="13"/>
        <v>170390</v>
      </c>
      <c r="B391" s="9" t="s">
        <v>767</v>
      </c>
      <c r="C391" s="15" t="s">
        <v>822</v>
      </c>
      <c r="D391" s="33">
        <v>10</v>
      </c>
      <c r="E391" s="34">
        <v>10</v>
      </c>
      <c r="F391" s="78">
        <v>0</v>
      </c>
      <c r="G391" s="7">
        <f t="shared" si="12"/>
        <v>0</v>
      </c>
    </row>
    <row r="392" spans="1:7" ht="15">
      <c r="A392" s="40">
        <f t="shared" si="13"/>
        <v>170391</v>
      </c>
      <c r="B392" s="10" t="s">
        <v>767</v>
      </c>
      <c r="C392" s="15" t="s">
        <v>956</v>
      </c>
      <c r="D392" s="33">
        <v>10</v>
      </c>
      <c r="E392" s="34">
        <v>10</v>
      </c>
      <c r="F392" s="78">
        <v>0</v>
      </c>
      <c r="G392" s="7">
        <f t="shared" si="12"/>
        <v>0</v>
      </c>
    </row>
    <row r="393" spans="1:7" ht="15">
      <c r="A393" s="40">
        <f t="shared" si="13"/>
        <v>170392</v>
      </c>
      <c r="B393" s="9" t="s">
        <v>767</v>
      </c>
      <c r="C393" s="15" t="s">
        <v>823</v>
      </c>
      <c r="D393" s="33">
        <v>10</v>
      </c>
      <c r="E393" s="34">
        <v>10</v>
      </c>
      <c r="F393" s="78">
        <v>0</v>
      </c>
      <c r="G393" s="7">
        <f t="shared" si="12"/>
        <v>0</v>
      </c>
    </row>
    <row r="394" spans="1:7" ht="15">
      <c r="A394" s="40">
        <f t="shared" si="13"/>
        <v>170393</v>
      </c>
      <c r="B394" s="9" t="s">
        <v>651</v>
      </c>
      <c r="C394" s="15" t="s">
        <v>696</v>
      </c>
      <c r="D394" s="33">
        <v>25</v>
      </c>
      <c r="E394" s="34">
        <v>10</v>
      </c>
      <c r="F394" s="78">
        <v>0</v>
      </c>
      <c r="G394" s="7">
        <f t="shared" si="12"/>
        <v>0</v>
      </c>
    </row>
    <row r="395" spans="1:7" ht="15">
      <c r="A395" s="40">
        <f t="shared" si="13"/>
        <v>170394</v>
      </c>
      <c r="B395" s="9" t="s">
        <v>767</v>
      </c>
      <c r="C395" s="15" t="s">
        <v>824</v>
      </c>
      <c r="D395" s="33">
        <v>15</v>
      </c>
      <c r="E395" s="34">
        <v>10</v>
      </c>
      <c r="F395" s="78">
        <v>0</v>
      </c>
      <c r="G395" s="7">
        <f t="shared" si="12"/>
        <v>0</v>
      </c>
    </row>
    <row r="396" spans="1:7" ht="15">
      <c r="A396" s="40">
        <f t="shared" si="13"/>
        <v>170395</v>
      </c>
      <c r="B396" s="14" t="s">
        <v>93</v>
      </c>
      <c r="C396" s="15" t="s">
        <v>170</v>
      </c>
      <c r="D396" s="19">
        <v>20</v>
      </c>
      <c r="E396" s="24">
        <v>15</v>
      </c>
      <c r="F396" s="78">
        <v>0</v>
      </c>
      <c r="G396" s="7">
        <f t="shared" si="12"/>
        <v>0</v>
      </c>
    </row>
    <row r="397" spans="1:7" ht="15">
      <c r="A397" s="80">
        <f t="shared" si="13"/>
        <v>170396</v>
      </c>
      <c r="B397" s="81" t="s">
        <v>7</v>
      </c>
      <c r="C397" s="88" t="s">
        <v>15</v>
      </c>
      <c r="D397" s="76">
        <v>20</v>
      </c>
      <c r="E397" s="77">
        <v>20</v>
      </c>
      <c r="F397" s="78">
        <v>0</v>
      </c>
      <c r="G397" s="79">
        <f t="shared" si="12"/>
        <v>0</v>
      </c>
    </row>
    <row r="398" spans="1:7" ht="15">
      <c r="A398" s="58">
        <f t="shared" si="13"/>
        <v>170397</v>
      </c>
      <c r="B398" s="59" t="s">
        <v>767</v>
      </c>
      <c r="C398" s="60" t="s">
        <v>825</v>
      </c>
      <c r="D398" s="67">
        <v>20</v>
      </c>
      <c r="E398" s="68">
        <v>10</v>
      </c>
      <c r="F398" s="78">
        <v>0</v>
      </c>
      <c r="G398" s="63">
        <f t="shared" si="12"/>
        <v>0</v>
      </c>
    </row>
    <row r="399" spans="1:7" ht="15">
      <c r="A399" s="40">
        <f t="shared" si="13"/>
        <v>170398</v>
      </c>
      <c r="B399" s="9" t="s">
        <v>767</v>
      </c>
      <c r="C399" s="15" t="s">
        <v>826</v>
      </c>
      <c r="D399" s="33">
        <v>20</v>
      </c>
      <c r="E399" s="34">
        <v>10</v>
      </c>
      <c r="F399" s="78">
        <v>0</v>
      </c>
      <c r="G399" s="7">
        <f t="shared" si="12"/>
        <v>0</v>
      </c>
    </row>
    <row r="400" spans="1:7" ht="15">
      <c r="A400" s="40">
        <f t="shared" si="13"/>
        <v>170399</v>
      </c>
      <c r="B400" s="9" t="s">
        <v>767</v>
      </c>
      <c r="C400" s="15" t="s">
        <v>827</v>
      </c>
      <c r="D400" s="33">
        <v>20</v>
      </c>
      <c r="E400" s="34">
        <v>10</v>
      </c>
      <c r="F400" s="78">
        <v>0</v>
      </c>
      <c r="G400" s="7">
        <f t="shared" si="12"/>
        <v>0</v>
      </c>
    </row>
    <row r="401" spans="1:7" ht="15">
      <c r="A401" s="40">
        <f t="shared" si="13"/>
        <v>170400</v>
      </c>
      <c r="B401" s="9" t="s">
        <v>767</v>
      </c>
      <c r="C401" s="15" t="s">
        <v>828</v>
      </c>
      <c r="D401" s="33">
        <v>20</v>
      </c>
      <c r="E401" s="34">
        <v>10</v>
      </c>
      <c r="F401" s="78">
        <v>0</v>
      </c>
      <c r="G401" s="7">
        <f t="shared" si="12"/>
        <v>0</v>
      </c>
    </row>
    <row r="402" spans="1:7" ht="15">
      <c r="A402" s="40">
        <f t="shared" si="13"/>
        <v>170401</v>
      </c>
      <c r="B402" s="10" t="s">
        <v>767</v>
      </c>
      <c r="C402" s="15" t="s">
        <v>957</v>
      </c>
      <c r="D402" s="33">
        <v>15</v>
      </c>
      <c r="E402" s="34">
        <v>10</v>
      </c>
      <c r="F402" s="78">
        <v>0</v>
      </c>
      <c r="G402" s="7">
        <f t="shared" si="12"/>
        <v>0</v>
      </c>
    </row>
    <row r="403" spans="1:7" ht="15">
      <c r="A403" s="40">
        <f t="shared" si="13"/>
        <v>170402</v>
      </c>
      <c r="B403" s="9" t="s">
        <v>767</v>
      </c>
      <c r="C403" s="15" t="s">
        <v>829</v>
      </c>
      <c r="D403" s="33">
        <v>20</v>
      </c>
      <c r="E403" s="34">
        <v>10</v>
      </c>
      <c r="F403" s="78">
        <v>0</v>
      </c>
      <c r="G403" s="7">
        <f t="shared" si="12"/>
        <v>0</v>
      </c>
    </row>
    <row r="404" spans="1:7" ht="15">
      <c r="A404" s="40">
        <f t="shared" si="13"/>
        <v>170403</v>
      </c>
      <c r="B404" s="9" t="s">
        <v>767</v>
      </c>
      <c r="C404" s="15" t="s">
        <v>830</v>
      </c>
      <c r="D404" s="33">
        <v>10</v>
      </c>
      <c r="E404" s="34">
        <v>15</v>
      </c>
      <c r="F404" s="78">
        <v>0</v>
      </c>
      <c r="G404" s="7">
        <f t="shared" si="12"/>
        <v>0</v>
      </c>
    </row>
    <row r="405" spans="1:7" ht="15">
      <c r="A405" s="40">
        <f t="shared" si="13"/>
        <v>170404</v>
      </c>
      <c r="B405" s="9" t="s">
        <v>767</v>
      </c>
      <c r="C405" s="15" t="s">
        <v>831</v>
      </c>
      <c r="D405" s="33">
        <v>10</v>
      </c>
      <c r="E405" s="34">
        <v>10</v>
      </c>
      <c r="F405" s="78">
        <v>0</v>
      </c>
      <c r="G405" s="7">
        <f t="shared" si="12"/>
        <v>0</v>
      </c>
    </row>
    <row r="406" spans="1:7" ht="15">
      <c r="A406" s="40">
        <f t="shared" si="13"/>
        <v>170405</v>
      </c>
      <c r="B406" s="9" t="s">
        <v>767</v>
      </c>
      <c r="C406" s="15" t="s">
        <v>832</v>
      </c>
      <c r="D406" s="33">
        <v>5</v>
      </c>
      <c r="E406" s="34">
        <v>15</v>
      </c>
      <c r="F406" s="78">
        <v>0</v>
      </c>
      <c r="G406" s="7">
        <f t="shared" si="12"/>
        <v>0</v>
      </c>
    </row>
    <row r="407" spans="1:7" ht="15">
      <c r="A407" s="40">
        <f t="shared" si="13"/>
        <v>170406</v>
      </c>
      <c r="B407" s="14" t="s">
        <v>93</v>
      </c>
      <c r="C407" s="15" t="s">
        <v>171</v>
      </c>
      <c r="D407" s="19">
        <v>20</v>
      </c>
      <c r="E407" s="24">
        <v>10</v>
      </c>
      <c r="F407" s="78">
        <v>0</v>
      </c>
      <c r="G407" s="7">
        <f t="shared" si="12"/>
        <v>0</v>
      </c>
    </row>
    <row r="408" spans="1:7" ht="15">
      <c r="A408" s="40">
        <f t="shared" si="13"/>
        <v>170407</v>
      </c>
      <c r="B408" s="14" t="s">
        <v>93</v>
      </c>
      <c r="C408" s="15" t="s">
        <v>171</v>
      </c>
      <c r="D408" s="19">
        <v>100</v>
      </c>
      <c r="E408" s="24">
        <v>25</v>
      </c>
      <c r="F408" s="78">
        <v>0</v>
      </c>
      <c r="G408" s="7">
        <f t="shared" si="12"/>
        <v>0</v>
      </c>
    </row>
    <row r="409" spans="1:7" ht="15">
      <c r="A409" s="40">
        <f t="shared" si="13"/>
        <v>170408</v>
      </c>
      <c r="B409" s="28" t="s">
        <v>370</v>
      </c>
      <c r="C409" s="15" t="s">
        <v>422</v>
      </c>
      <c r="D409" s="33">
        <v>25</v>
      </c>
      <c r="E409" s="34">
        <v>10</v>
      </c>
      <c r="F409" s="78">
        <v>0</v>
      </c>
      <c r="G409" s="7">
        <f t="shared" si="12"/>
        <v>0</v>
      </c>
    </row>
    <row r="410" spans="1:7" ht="15">
      <c r="A410" s="40">
        <f t="shared" si="13"/>
        <v>170409</v>
      </c>
      <c r="B410" s="28" t="s">
        <v>370</v>
      </c>
      <c r="C410" s="15" t="s">
        <v>423</v>
      </c>
      <c r="D410" s="33">
        <v>25</v>
      </c>
      <c r="E410" s="34">
        <v>10</v>
      </c>
      <c r="F410" s="78">
        <v>0</v>
      </c>
      <c r="G410" s="7">
        <f t="shared" si="12"/>
        <v>0</v>
      </c>
    </row>
    <row r="411" spans="1:7" ht="15">
      <c r="A411" s="40">
        <f t="shared" si="13"/>
        <v>170410</v>
      </c>
      <c r="B411" s="16" t="s">
        <v>93</v>
      </c>
      <c r="C411" s="15" t="s">
        <v>172</v>
      </c>
      <c r="D411" s="19">
        <v>50</v>
      </c>
      <c r="E411" s="24">
        <v>20</v>
      </c>
      <c r="F411" s="78">
        <v>0</v>
      </c>
      <c r="G411" s="7">
        <f t="shared" si="12"/>
        <v>0</v>
      </c>
    </row>
    <row r="412" spans="1:7" ht="15">
      <c r="A412" s="40">
        <f t="shared" si="13"/>
        <v>170411</v>
      </c>
      <c r="B412" s="16" t="s">
        <v>93</v>
      </c>
      <c r="C412" s="15" t="s">
        <v>172</v>
      </c>
      <c r="D412" s="19">
        <v>100</v>
      </c>
      <c r="E412" s="24">
        <v>25</v>
      </c>
      <c r="F412" s="78">
        <v>0</v>
      </c>
      <c r="G412" s="7">
        <f t="shared" si="12"/>
        <v>0</v>
      </c>
    </row>
    <row r="413" spans="1:7" ht="15">
      <c r="A413" s="40">
        <f t="shared" si="13"/>
        <v>170412</v>
      </c>
      <c r="B413" s="16" t="s">
        <v>93</v>
      </c>
      <c r="C413" s="15" t="s">
        <v>172</v>
      </c>
      <c r="D413" s="19">
        <v>1000</v>
      </c>
      <c r="E413" s="24">
        <v>150</v>
      </c>
      <c r="F413" s="78">
        <v>0</v>
      </c>
      <c r="G413" s="7">
        <f t="shared" si="12"/>
        <v>0</v>
      </c>
    </row>
    <row r="414" spans="1:7" ht="15">
      <c r="A414" s="80">
        <f t="shared" si="13"/>
        <v>170413</v>
      </c>
      <c r="B414" s="83" t="s">
        <v>7</v>
      </c>
      <c r="C414" s="87" t="s">
        <v>11</v>
      </c>
      <c r="D414" s="84">
        <v>30</v>
      </c>
      <c r="E414" s="85">
        <v>20</v>
      </c>
      <c r="F414" s="78">
        <v>0</v>
      </c>
      <c r="G414" s="79">
        <f t="shared" si="12"/>
        <v>0</v>
      </c>
    </row>
    <row r="415" spans="1:7" ht="15">
      <c r="A415" s="58">
        <f t="shared" si="13"/>
        <v>170414</v>
      </c>
      <c r="B415" s="59" t="s">
        <v>68</v>
      </c>
      <c r="C415" s="60" t="s">
        <v>83</v>
      </c>
      <c r="D415" s="67">
        <v>20</v>
      </c>
      <c r="E415" s="68">
        <v>10</v>
      </c>
      <c r="F415" s="78">
        <v>0</v>
      </c>
      <c r="G415" s="63">
        <f t="shared" si="12"/>
        <v>0</v>
      </c>
    </row>
    <row r="416" spans="1:7" ht="15">
      <c r="A416" s="40">
        <f t="shared" si="13"/>
        <v>170415</v>
      </c>
      <c r="B416" s="16" t="s">
        <v>93</v>
      </c>
      <c r="C416" s="15" t="s">
        <v>173</v>
      </c>
      <c r="D416" s="19">
        <v>40</v>
      </c>
      <c r="E416" s="24">
        <v>10</v>
      </c>
      <c r="F416" s="78">
        <v>0</v>
      </c>
      <c r="G416" s="7">
        <f t="shared" si="12"/>
        <v>0</v>
      </c>
    </row>
    <row r="417" spans="1:7" ht="15">
      <c r="A417" s="40">
        <f t="shared" si="13"/>
        <v>170416</v>
      </c>
      <c r="B417" s="16" t="s">
        <v>93</v>
      </c>
      <c r="C417" s="15" t="s">
        <v>173</v>
      </c>
      <c r="D417" s="19">
        <v>100</v>
      </c>
      <c r="E417" s="24">
        <v>20</v>
      </c>
      <c r="F417" s="78">
        <v>0</v>
      </c>
      <c r="G417" s="7">
        <f t="shared" si="12"/>
        <v>0</v>
      </c>
    </row>
    <row r="418" spans="1:7" ht="15">
      <c r="A418" s="40">
        <f t="shared" si="13"/>
        <v>170417</v>
      </c>
      <c r="B418" s="16" t="s">
        <v>93</v>
      </c>
      <c r="C418" s="15" t="s">
        <v>174</v>
      </c>
      <c r="D418" s="19">
        <v>20</v>
      </c>
      <c r="E418" s="24">
        <v>15</v>
      </c>
      <c r="F418" s="78">
        <v>0</v>
      </c>
      <c r="G418" s="7">
        <f t="shared" si="12"/>
        <v>0</v>
      </c>
    </row>
    <row r="419" spans="1:7" ht="15">
      <c r="A419" s="40">
        <f t="shared" si="13"/>
        <v>170418</v>
      </c>
      <c r="B419" s="16" t="s">
        <v>93</v>
      </c>
      <c r="C419" s="15" t="s">
        <v>175</v>
      </c>
      <c r="D419" s="19">
        <v>50</v>
      </c>
      <c r="E419" s="24">
        <v>10</v>
      </c>
      <c r="F419" s="78">
        <v>0</v>
      </c>
      <c r="G419" s="7">
        <f t="shared" si="12"/>
        <v>0</v>
      </c>
    </row>
    <row r="420" spans="1:7" ht="15">
      <c r="A420" s="40">
        <f t="shared" si="13"/>
        <v>170419</v>
      </c>
      <c r="B420" s="9" t="s">
        <v>767</v>
      </c>
      <c r="C420" s="15" t="s">
        <v>833</v>
      </c>
      <c r="D420" s="33">
        <v>20</v>
      </c>
      <c r="E420" s="34">
        <v>10</v>
      </c>
      <c r="F420" s="78">
        <v>0</v>
      </c>
      <c r="G420" s="7">
        <f t="shared" si="12"/>
        <v>0</v>
      </c>
    </row>
    <row r="421" spans="1:7" ht="15">
      <c r="A421" s="80">
        <f t="shared" si="13"/>
        <v>170420</v>
      </c>
      <c r="B421" s="81"/>
      <c r="C421" s="91"/>
      <c r="D421" s="76"/>
      <c r="E421" s="77"/>
      <c r="F421" s="78">
        <v>0</v>
      </c>
      <c r="G421" s="79"/>
    </row>
    <row r="422" spans="1:7" ht="15">
      <c r="A422" s="80">
        <f t="shared" si="13"/>
        <v>170421</v>
      </c>
      <c r="B422" s="10" t="s">
        <v>7</v>
      </c>
      <c r="C422" s="92" t="s">
        <v>35</v>
      </c>
      <c r="D422" s="76">
        <v>20</v>
      </c>
      <c r="E422" s="77">
        <v>10</v>
      </c>
      <c r="F422" s="78">
        <v>0</v>
      </c>
      <c r="G422" s="79">
        <f t="shared" si="12"/>
        <v>0</v>
      </c>
    </row>
    <row r="423" spans="1:7" ht="15">
      <c r="A423" s="80">
        <f t="shared" si="13"/>
        <v>170422</v>
      </c>
      <c r="B423" s="10" t="s">
        <v>7</v>
      </c>
      <c r="C423" s="82" t="s">
        <v>41</v>
      </c>
      <c r="D423" s="76">
        <v>20</v>
      </c>
      <c r="E423" s="77">
        <v>10</v>
      </c>
      <c r="F423" s="78">
        <v>0</v>
      </c>
      <c r="G423" s="79">
        <f t="shared" si="12"/>
        <v>0</v>
      </c>
    </row>
    <row r="424" spans="1:7" ht="15">
      <c r="A424" s="80">
        <f t="shared" si="13"/>
        <v>170423</v>
      </c>
      <c r="B424" s="10" t="s">
        <v>7</v>
      </c>
      <c r="C424" s="82" t="s">
        <v>39</v>
      </c>
      <c r="D424" s="76">
        <v>20</v>
      </c>
      <c r="E424" s="77">
        <v>10</v>
      </c>
      <c r="F424" s="78">
        <v>0</v>
      </c>
      <c r="G424" s="79">
        <f t="shared" si="12"/>
        <v>0</v>
      </c>
    </row>
    <row r="425" spans="1:7" ht="15">
      <c r="A425" s="80">
        <f t="shared" si="13"/>
        <v>170424</v>
      </c>
      <c r="B425" s="81" t="s">
        <v>7</v>
      </c>
      <c r="C425" s="82" t="s">
        <v>27</v>
      </c>
      <c r="D425" s="76">
        <v>20</v>
      </c>
      <c r="E425" s="77">
        <v>10</v>
      </c>
      <c r="F425" s="78">
        <v>0</v>
      </c>
      <c r="G425" s="79">
        <f t="shared" si="12"/>
        <v>0</v>
      </c>
    </row>
    <row r="426" spans="1:7" ht="15">
      <c r="A426" s="80">
        <f t="shared" si="13"/>
        <v>170425</v>
      </c>
      <c r="B426" s="64" t="s">
        <v>93</v>
      </c>
      <c r="C426" s="60" t="s">
        <v>176</v>
      </c>
      <c r="D426" s="65">
        <v>20</v>
      </c>
      <c r="E426" s="66">
        <v>15</v>
      </c>
      <c r="F426" s="78">
        <v>0</v>
      </c>
      <c r="G426" s="63">
        <f t="shared" si="12"/>
        <v>0</v>
      </c>
    </row>
    <row r="427" spans="1:7" ht="15">
      <c r="A427" s="80">
        <f t="shared" si="13"/>
        <v>170426</v>
      </c>
      <c r="B427" s="16" t="s">
        <v>93</v>
      </c>
      <c r="C427" s="15" t="s">
        <v>177</v>
      </c>
      <c r="D427" s="19">
        <v>20</v>
      </c>
      <c r="E427" s="24">
        <v>10</v>
      </c>
      <c r="F427" s="78">
        <v>0</v>
      </c>
      <c r="G427" s="7">
        <f t="shared" si="12"/>
        <v>0</v>
      </c>
    </row>
    <row r="428" spans="1:7" ht="15">
      <c r="A428" s="80">
        <f t="shared" si="13"/>
        <v>170427</v>
      </c>
      <c r="B428" s="16" t="s">
        <v>93</v>
      </c>
      <c r="C428" s="15" t="s">
        <v>178</v>
      </c>
      <c r="D428" s="19">
        <v>20</v>
      </c>
      <c r="E428" s="24">
        <v>15</v>
      </c>
      <c r="F428" s="78">
        <v>0</v>
      </c>
      <c r="G428" s="7">
        <f t="shared" si="12"/>
        <v>0</v>
      </c>
    </row>
    <row r="429" spans="1:7" ht="15">
      <c r="A429" s="80">
        <f t="shared" si="13"/>
        <v>170428</v>
      </c>
      <c r="B429" s="81" t="s">
        <v>7</v>
      </c>
      <c r="C429" s="82" t="s">
        <v>26</v>
      </c>
      <c r="D429" s="76">
        <v>30</v>
      </c>
      <c r="E429" s="77">
        <v>10</v>
      </c>
      <c r="F429" s="78">
        <v>0</v>
      </c>
      <c r="G429" s="79">
        <f t="shared" si="12"/>
        <v>0</v>
      </c>
    </row>
    <row r="430" spans="1:7" ht="15">
      <c r="A430" s="80">
        <f t="shared" si="13"/>
        <v>170429</v>
      </c>
      <c r="B430" s="69" t="s">
        <v>370</v>
      </c>
      <c r="C430" s="60" t="s">
        <v>424</v>
      </c>
      <c r="D430" s="67">
        <v>25</v>
      </c>
      <c r="E430" s="68">
        <v>10</v>
      </c>
      <c r="F430" s="78">
        <v>0</v>
      </c>
      <c r="G430" s="63">
        <f t="shared" si="12"/>
        <v>0</v>
      </c>
    </row>
    <row r="431" spans="1:7" ht="15">
      <c r="A431" s="80">
        <f t="shared" si="13"/>
        <v>170430</v>
      </c>
      <c r="B431" s="28" t="s">
        <v>370</v>
      </c>
      <c r="C431" s="15" t="s">
        <v>425</v>
      </c>
      <c r="D431" s="33">
        <v>25</v>
      </c>
      <c r="E431" s="34">
        <v>10</v>
      </c>
      <c r="F431" s="78">
        <v>0</v>
      </c>
      <c r="G431" s="7">
        <f t="shared" si="12"/>
        <v>0</v>
      </c>
    </row>
    <row r="432" spans="1:7" ht="15">
      <c r="A432" s="80">
        <f t="shared" si="13"/>
        <v>170431</v>
      </c>
      <c r="B432" s="16" t="s">
        <v>93</v>
      </c>
      <c r="C432" s="15" t="s">
        <v>179</v>
      </c>
      <c r="D432" s="19">
        <v>20</v>
      </c>
      <c r="E432" s="24">
        <v>15</v>
      </c>
      <c r="F432" s="78">
        <v>0</v>
      </c>
      <c r="G432" s="7">
        <f t="shared" si="12"/>
        <v>0</v>
      </c>
    </row>
    <row r="433" spans="1:7" ht="15">
      <c r="A433" s="80">
        <f t="shared" si="13"/>
        <v>170432</v>
      </c>
      <c r="B433" s="28" t="s">
        <v>370</v>
      </c>
      <c r="C433" s="15" t="s">
        <v>426</v>
      </c>
      <c r="D433" s="33">
        <v>25</v>
      </c>
      <c r="E433" s="34">
        <v>10</v>
      </c>
      <c r="F433" s="78">
        <v>0</v>
      </c>
      <c r="G433" s="7">
        <f t="shared" si="12"/>
        <v>0</v>
      </c>
    </row>
    <row r="434" spans="1:7" ht="15">
      <c r="A434" s="80">
        <f t="shared" si="13"/>
        <v>170433</v>
      </c>
      <c r="B434" s="28" t="s">
        <v>370</v>
      </c>
      <c r="C434" s="15" t="s">
        <v>427</v>
      </c>
      <c r="D434" s="33">
        <v>25</v>
      </c>
      <c r="E434" s="34">
        <v>10</v>
      </c>
      <c r="F434" s="78">
        <v>0</v>
      </c>
      <c r="G434" s="7">
        <f t="shared" si="12"/>
        <v>0</v>
      </c>
    </row>
    <row r="435" spans="1:7" ht="15">
      <c r="A435" s="80">
        <f t="shared" si="13"/>
        <v>170434</v>
      </c>
      <c r="B435" s="28" t="s">
        <v>370</v>
      </c>
      <c r="C435" s="15" t="s">
        <v>428</v>
      </c>
      <c r="D435" s="33">
        <v>50</v>
      </c>
      <c r="E435" s="34">
        <v>10</v>
      </c>
      <c r="F435" s="78">
        <v>0</v>
      </c>
      <c r="G435" s="7">
        <f t="shared" si="12"/>
        <v>0</v>
      </c>
    </row>
    <row r="436" spans="1:7" ht="15">
      <c r="A436" s="80">
        <f t="shared" si="13"/>
        <v>170435</v>
      </c>
      <c r="B436" s="9" t="s">
        <v>651</v>
      </c>
      <c r="C436" s="15" t="s">
        <v>697</v>
      </c>
      <c r="D436" s="33">
        <v>25</v>
      </c>
      <c r="E436" s="34">
        <v>10</v>
      </c>
      <c r="F436" s="78">
        <v>0</v>
      </c>
      <c r="G436" s="7">
        <f t="shared" si="12"/>
        <v>0</v>
      </c>
    </row>
    <row r="437" spans="1:7" ht="15">
      <c r="A437" s="80">
        <f t="shared" si="13"/>
        <v>170436</v>
      </c>
      <c r="B437" s="9" t="s">
        <v>651</v>
      </c>
      <c r="C437" s="15" t="s">
        <v>698</v>
      </c>
      <c r="D437" s="33">
        <v>25</v>
      </c>
      <c r="E437" s="34">
        <v>10</v>
      </c>
      <c r="F437" s="78">
        <v>0</v>
      </c>
      <c r="G437" s="7">
        <f t="shared" si="12"/>
        <v>0</v>
      </c>
    </row>
    <row r="438" spans="1:7" ht="15">
      <c r="A438" s="80">
        <f t="shared" si="13"/>
        <v>170437</v>
      </c>
      <c r="B438" s="28" t="s">
        <v>370</v>
      </c>
      <c r="C438" s="15" t="s">
        <v>429</v>
      </c>
      <c r="D438" s="33">
        <v>25</v>
      </c>
      <c r="E438" s="34">
        <v>10</v>
      </c>
      <c r="F438" s="78">
        <v>0</v>
      </c>
      <c r="G438" s="7">
        <f t="shared" si="12"/>
        <v>0</v>
      </c>
    </row>
    <row r="439" spans="1:7" ht="15">
      <c r="A439" s="80">
        <f t="shared" si="13"/>
        <v>170438</v>
      </c>
      <c r="B439" s="28" t="s">
        <v>370</v>
      </c>
      <c r="C439" s="15" t="s">
        <v>430</v>
      </c>
      <c r="D439" s="33">
        <v>50</v>
      </c>
      <c r="E439" s="34">
        <v>10</v>
      </c>
      <c r="F439" s="78">
        <v>0</v>
      </c>
      <c r="G439" s="7">
        <f t="shared" si="12"/>
        <v>0</v>
      </c>
    </row>
    <row r="440" spans="1:7" ht="15">
      <c r="A440" s="80">
        <f t="shared" si="13"/>
        <v>170439</v>
      </c>
      <c r="B440" s="16" t="s">
        <v>93</v>
      </c>
      <c r="C440" s="15" t="s">
        <v>180</v>
      </c>
      <c r="D440" s="19">
        <v>20</v>
      </c>
      <c r="E440" s="24">
        <v>10</v>
      </c>
      <c r="F440" s="78">
        <v>0</v>
      </c>
      <c r="G440" s="7">
        <f t="shared" si="12"/>
        <v>0</v>
      </c>
    </row>
    <row r="441" spans="1:7" ht="15">
      <c r="A441" s="80">
        <f t="shared" si="13"/>
        <v>170440</v>
      </c>
      <c r="B441" s="28" t="s">
        <v>370</v>
      </c>
      <c r="C441" s="15" t="s">
        <v>431</v>
      </c>
      <c r="D441" s="33">
        <v>25</v>
      </c>
      <c r="E441" s="34">
        <v>10</v>
      </c>
      <c r="F441" s="78">
        <v>0</v>
      </c>
      <c r="G441" s="7">
        <f t="shared" si="12"/>
        <v>0</v>
      </c>
    </row>
    <row r="442" spans="1:7" ht="15">
      <c r="A442" s="80">
        <f t="shared" si="13"/>
        <v>170441</v>
      </c>
      <c r="B442" s="28" t="s">
        <v>370</v>
      </c>
      <c r="C442" s="15" t="s">
        <v>432</v>
      </c>
      <c r="D442" s="33">
        <v>25</v>
      </c>
      <c r="E442" s="34">
        <v>10</v>
      </c>
      <c r="F442" s="78">
        <v>0</v>
      </c>
      <c r="G442" s="7">
        <f t="shared" si="12"/>
        <v>0</v>
      </c>
    </row>
    <row r="443" spans="1:7" ht="15">
      <c r="A443" s="80">
        <f t="shared" si="13"/>
        <v>170442</v>
      </c>
      <c r="B443" s="9" t="s">
        <v>651</v>
      </c>
      <c r="C443" s="15" t="s">
        <v>701</v>
      </c>
      <c r="D443" s="33">
        <v>25</v>
      </c>
      <c r="E443" s="34">
        <v>10</v>
      </c>
      <c r="F443" s="78">
        <v>0</v>
      </c>
      <c r="G443" s="7">
        <f t="shared" si="12"/>
        <v>0</v>
      </c>
    </row>
    <row r="444" spans="1:7" ht="15">
      <c r="A444" s="80">
        <f t="shared" si="13"/>
        <v>170443</v>
      </c>
      <c r="B444" s="9" t="s">
        <v>767</v>
      </c>
      <c r="C444" s="15" t="s">
        <v>846</v>
      </c>
      <c r="D444" s="33">
        <v>15</v>
      </c>
      <c r="E444" s="34">
        <v>10</v>
      </c>
      <c r="F444" s="78">
        <v>0</v>
      </c>
      <c r="G444" s="7">
        <f t="shared" si="12"/>
        <v>0</v>
      </c>
    </row>
    <row r="445" spans="1:7" ht="15">
      <c r="A445" s="80">
        <f t="shared" si="13"/>
        <v>170444</v>
      </c>
      <c r="B445" s="9" t="s">
        <v>651</v>
      </c>
      <c r="C445" s="15" t="s">
        <v>1006</v>
      </c>
      <c r="D445" s="33">
        <v>25</v>
      </c>
      <c r="E445" s="34">
        <v>10</v>
      </c>
      <c r="F445" s="78">
        <v>0</v>
      </c>
      <c r="G445" s="7">
        <f t="shared" si="12"/>
        <v>0</v>
      </c>
    </row>
    <row r="446" spans="1:7" ht="15">
      <c r="A446" s="80">
        <f t="shared" si="13"/>
        <v>170445</v>
      </c>
      <c r="B446" s="9" t="s">
        <v>651</v>
      </c>
      <c r="C446" s="15" t="s">
        <v>700</v>
      </c>
      <c r="D446" s="33">
        <v>25</v>
      </c>
      <c r="E446" s="34">
        <v>10</v>
      </c>
      <c r="F446" s="78">
        <v>0</v>
      </c>
      <c r="G446" s="7">
        <f t="shared" si="12"/>
        <v>0</v>
      </c>
    </row>
    <row r="447" spans="1:7" ht="15">
      <c r="A447" s="80">
        <f t="shared" si="13"/>
        <v>170446</v>
      </c>
      <c r="B447" s="9" t="s">
        <v>651</v>
      </c>
      <c r="C447" s="15" t="s">
        <v>699</v>
      </c>
      <c r="D447" s="33">
        <v>25</v>
      </c>
      <c r="E447" s="34">
        <v>10</v>
      </c>
      <c r="F447" s="78">
        <v>0</v>
      </c>
      <c r="G447" s="7">
        <f t="shared" si="12"/>
        <v>0</v>
      </c>
    </row>
    <row r="448" spans="1:7" ht="15">
      <c r="A448" s="80">
        <f t="shared" si="13"/>
        <v>170447</v>
      </c>
      <c r="B448" s="9" t="s">
        <v>651</v>
      </c>
      <c r="C448" s="15" t="s">
        <v>1007</v>
      </c>
      <c r="D448" s="33">
        <v>25</v>
      </c>
      <c r="E448" s="34">
        <v>10</v>
      </c>
      <c r="F448" s="78">
        <v>0</v>
      </c>
      <c r="G448" s="7">
        <f t="shared" si="12"/>
        <v>0</v>
      </c>
    </row>
    <row r="449" spans="1:7" ht="15">
      <c r="A449" s="80">
        <f t="shared" si="13"/>
        <v>170448</v>
      </c>
      <c r="B449" s="10" t="s">
        <v>767</v>
      </c>
      <c r="C449" s="15" t="s">
        <v>973</v>
      </c>
      <c r="D449" s="33">
        <v>20</v>
      </c>
      <c r="E449" s="34">
        <v>10</v>
      </c>
      <c r="F449" s="78">
        <v>0</v>
      </c>
      <c r="G449" s="7">
        <f t="shared" si="12"/>
        <v>0</v>
      </c>
    </row>
    <row r="450" spans="1:7" ht="15">
      <c r="A450" s="80">
        <f t="shared" si="13"/>
        <v>170449</v>
      </c>
      <c r="B450" s="28" t="s">
        <v>370</v>
      </c>
      <c r="C450" s="15" t="s">
        <v>433</v>
      </c>
      <c r="D450" s="19">
        <v>50</v>
      </c>
      <c r="E450" s="24">
        <v>10</v>
      </c>
      <c r="F450" s="78">
        <v>0</v>
      </c>
      <c r="G450" s="7">
        <f aca="true" t="shared" si="14" ref="G450:G513">F450*E450</f>
        <v>0</v>
      </c>
    </row>
    <row r="451" spans="1:7" ht="15">
      <c r="A451" s="80">
        <f t="shared" si="13"/>
        <v>170450</v>
      </c>
      <c r="B451" s="28" t="s">
        <v>370</v>
      </c>
      <c r="C451" s="15" t="s">
        <v>434</v>
      </c>
      <c r="D451" s="19">
        <v>50</v>
      </c>
      <c r="E451" s="24">
        <v>10</v>
      </c>
      <c r="F451" s="78">
        <v>0</v>
      </c>
      <c r="G451" s="7">
        <f t="shared" si="14"/>
        <v>0</v>
      </c>
    </row>
    <row r="452" spans="1:7" ht="15">
      <c r="A452" s="80">
        <f aca="true" t="shared" si="15" ref="A452:A515">A451+1</f>
        <v>170451</v>
      </c>
      <c r="B452" s="16" t="s">
        <v>93</v>
      </c>
      <c r="C452" s="15" t="s">
        <v>181</v>
      </c>
      <c r="D452" s="19">
        <v>20</v>
      </c>
      <c r="E452" s="24">
        <v>10</v>
      </c>
      <c r="F452" s="78">
        <v>0</v>
      </c>
      <c r="G452" s="7">
        <f t="shared" si="14"/>
        <v>0</v>
      </c>
    </row>
    <row r="453" spans="1:7" ht="15">
      <c r="A453" s="80">
        <f t="shared" si="15"/>
        <v>170452</v>
      </c>
      <c r="B453" s="14" t="s">
        <v>93</v>
      </c>
      <c r="C453" s="15" t="s">
        <v>182</v>
      </c>
      <c r="D453" s="19">
        <v>20</v>
      </c>
      <c r="E453" s="24">
        <v>20</v>
      </c>
      <c r="F453" s="78">
        <v>0</v>
      </c>
      <c r="G453" s="7">
        <f t="shared" si="14"/>
        <v>0</v>
      </c>
    </row>
    <row r="454" spans="1:7" ht="15">
      <c r="A454" s="80">
        <f t="shared" si="15"/>
        <v>170453</v>
      </c>
      <c r="B454" s="28" t="s">
        <v>370</v>
      </c>
      <c r="C454" s="15" t="s">
        <v>435</v>
      </c>
      <c r="D454" s="19">
        <v>50</v>
      </c>
      <c r="E454" s="24">
        <v>10</v>
      </c>
      <c r="F454" s="78">
        <v>0</v>
      </c>
      <c r="G454" s="7">
        <f t="shared" si="14"/>
        <v>0</v>
      </c>
    </row>
    <row r="455" spans="1:7" ht="15">
      <c r="A455" s="80">
        <f t="shared" si="15"/>
        <v>170454</v>
      </c>
      <c r="B455" s="28" t="s">
        <v>370</v>
      </c>
      <c r="C455" s="15" t="s">
        <v>436</v>
      </c>
      <c r="D455" s="19">
        <v>50</v>
      </c>
      <c r="E455" s="24">
        <v>10</v>
      </c>
      <c r="F455" s="78">
        <v>0</v>
      </c>
      <c r="G455" s="7">
        <f t="shared" si="14"/>
        <v>0</v>
      </c>
    </row>
    <row r="456" spans="1:7" ht="15">
      <c r="A456" s="80">
        <f t="shared" si="15"/>
        <v>170455</v>
      </c>
      <c r="B456" s="28" t="s">
        <v>370</v>
      </c>
      <c r="C456" s="15" t="s">
        <v>437</v>
      </c>
      <c r="D456" s="19">
        <v>50</v>
      </c>
      <c r="E456" s="24">
        <v>10</v>
      </c>
      <c r="F456" s="78">
        <v>0</v>
      </c>
      <c r="G456" s="7">
        <f t="shared" si="14"/>
        <v>0</v>
      </c>
    </row>
    <row r="457" spans="1:7" ht="15">
      <c r="A457" s="80">
        <f t="shared" si="15"/>
        <v>170456</v>
      </c>
      <c r="B457" s="14" t="s">
        <v>93</v>
      </c>
      <c r="C457" s="15" t="s">
        <v>183</v>
      </c>
      <c r="D457" s="19">
        <v>20</v>
      </c>
      <c r="E457" s="24">
        <v>15</v>
      </c>
      <c r="F457" s="78">
        <v>0</v>
      </c>
      <c r="G457" s="7">
        <f t="shared" si="14"/>
        <v>0</v>
      </c>
    </row>
    <row r="458" spans="1:7" ht="15">
      <c r="A458" s="80">
        <f t="shared" si="15"/>
        <v>170457</v>
      </c>
      <c r="B458" s="10" t="s">
        <v>767</v>
      </c>
      <c r="C458" s="15" t="s">
        <v>974</v>
      </c>
      <c r="D458" s="33">
        <v>20</v>
      </c>
      <c r="E458" s="34">
        <v>10</v>
      </c>
      <c r="F458" s="78">
        <v>0</v>
      </c>
      <c r="G458" s="7">
        <f t="shared" si="14"/>
        <v>0</v>
      </c>
    </row>
    <row r="459" spans="1:7" ht="15">
      <c r="A459" s="80">
        <f t="shared" si="15"/>
        <v>170458</v>
      </c>
      <c r="B459" s="14" t="s">
        <v>93</v>
      </c>
      <c r="C459" s="15" t="s">
        <v>184</v>
      </c>
      <c r="D459" s="19">
        <v>20</v>
      </c>
      <c r="E459" s="24">
        <v>15</v>
      </c>
      <c r="F459" s="78">
        <v>0</v>
      </c>
      <c r="G459" s="7">
        <f t="shared" si="14"/>
        <v>0</v>
      </c>
    </row>
    <row r="460" spans="1:7" ht="15">
      <c r="A460" s="80">
        <f t="shared" si="15"/>
        <v>170459</v>
      </c>
      <c r="B460" s="28" t="s">
        <v>370</v>
      </c>
      <c r="C460" s="15" t="s">
        <v>438</v>
      </c>
      <c r="D460" s="19">
        <v>50</v>
      </c>
      <c r="E460" s="24">
        <v>10</v>
      </c>
      <c r="F460" s="78">
        <v>0</v>
      </c>
      <c r="G460" s="7">
        <f t="shared" si="14"/>
        <v>0</v>
      </c>
    </row>
    <row r="461" spans="1:7" ht="15">
      <c r="A461" s="80">
        <f t="shared" si="15"/>
        <v>170460</v>
      </c>
      <c r="B461" s="28" t="s">
        <v>370</v>
      </c>
      <c r="C461" s="15" t="s">
        <v>439</v>
      </c>
      <c r="D461" s="19">
        <v>50</v>
      </c>
      <c r="E461" s="24">
        <v>10</v>
      </c>
      <c r="F461" s="78">
        <v>0</v>
      </c>
      <c r="G461" s="7">
        <f t="shared" si="14"/>
        <v>0</v>
      </c>
    </row>
    <row r="462" spans="1:7" ht="15">
      <c r="A462" s="80">
        <f t="shared" si="15"/>
        <v>170461</v>
      </c>
      <c r="B462" s="9" t="s">
        <v>767</v>
      </c>
      <c r="C462" s="15" t="s">
        <v>847</v>
      </c>
      <c r="D462" s="33">
        <v>20</v>
      </c>
      <c r="E462" s="34">
        <v>10</v>
      </c>
      <c r="F462" s="78">
        <v>0</v>
      </c>
      <c r="G462" s="7">
        <f t="shared" si="14"/>
        <v>0</v>
      </c>
    </row>
    <row r="463" spans="1:7" ht="15">
      <c r="A463" s="80">
        <f t="shared" si="15"/>
        <v>170462</v>
      </c>
      <c r="B463" s="28" t="s">
        <v>370</v>
      </c>
      <c r="C463" s="15" t="s">
        <v>440</v>
      </c>
      <c r="D463" s="19">
        <v>50</v>
      </c>
      <c r="E463" s="24">
        <v>10</v>
      </c>
      <c r="F463" s="78">
        <v>0</v>
      </c>
      <c r="G463" s="7">
        <f t="shared" si="14"/>
        <v>0</v>
      </c>
    </row>
    <row r="464" spans="1:7" ht="15" customHeight="1">
      <c r="A464" s="80">
        <f t="shared" si="15"/>
        <v>170463</v>
      </c>
      <c r="B464" s="28" t="s">
        <v>310</v>
      </c>
      <c r="C464" s="15" t="s">
        <v>329</v>
      </c>
      <c r="D464" s="33">
        <v>25</v>
      </c>
      <c r="E464" s="34">
        <v>10</v>
      </c>
      <c r="F464" s="78">
        <v>0</v>
      </c>
      <c r="G464" s="7">
        <f t="shared" si="14"/>
        <v>0</v>
      </c>
    </row>
    <row r="465" spans="1:7" ht="15">
      <c r="A465" s="80">
        <f t="shared" si="15"/>
        <v>170464</v>
      </c>
      <c r="B465" s="28" t="s">
        <v>370</v>
      </c>
      <c r="C465" s="15" t="s">
        <v>441</v>
      </c>
      <c r="D465" s="33">
        <v>50</v>
      </c>
      <c r="E465" s="34">
        <v>10</v>
      </c>
      <c r="F465" s="78">
        <v>0</v>
      </c>
      <c r="G465" s="7">
        <f t="shared" si="14"/>
        <v>0</v>
      </c>
    </row>
    <row r="466" spans="1:7" ht="15">
      <c r="A466" s="80">
        <f t="shared" si="15"/>
        <v>170465</v>
      </c>
      <c r="B466" s="28" t="s">
        <v>370</v>
      </c>
      <c r="C466" s="15" t="s">
        <v>442</v>
      </c>
      <c r="D466" s="33">
        <v>25</v>
      </c>
      <c r="E466" s="34">
        <v>10</v>
      </c>
      <c r="F466" s="78">
        <v>0</v>
      </c>
      <c r="G466" s="7">
        <f t="shared" si="14"/>
        <v>0</v>
      </c>
    </row>
    <row r="467" spans="1:7" ht="15">
      <c r="A467" s="80">
        <f t="shared" si="15"/>
        <v>170466</v>
      </c>
      <c r="B467" s="28" t="s">
        <v>370</v>
      </c>
      <c r="C467" s="15" t="s">
        <v>443</v>
      </c>
      <c r="D467" s="19">
        <v>25</v>
      </c>
      <c r="E467" s="24">
        <v>10</v>
      </c>
      <c r="F467" s="78">
        <v>0</v>
      </c>
      <c r="G467" s="7">
        <f t="shared" si="14"/>
        <v>0</v>
      </c>
    </row>
    <row r="468" spans="1:7" ht="15">
      <c r="A468" s="80">
        <f t="shared" si="15"/>
        <v>170467</v>
      </c>
      <c r="B468" s="9" t="s">
        <v>767</v>
      </c>
      <c r="C468" s="15" t="s">
        <v>848</v>
      </c>
      <c r="D468" s="33">
        <v>20</v>
      </c>
      <c r="E468" s="34">
        <v>10</v>
      </c>
      <c r="F468" s="78">
        <v>0</v>
      </c>
      <c r="G468" s="7">
        <f t="shared" si="14"/>
        <v>0</v>
      </c>
    </row>
    <row r="469" spans="1:7" ht="15">
      <c r="A469" s="80">
        <f t="shared" si="15"/>
        <v>170468</v>
      </c>
      <c r="B469" s="14" t="s">
        <v>93</v>
      </c>
      <c r="C469" s="15" t="s">
        <v>185</v>
      </c>
      <c r="D469" s="19">
        <v>20</v>
      </c>
      <c r="E469" s="24">
        <v>10</v>
      </c>
      <c r="F469" s="78">
        <v>0</v>
      </c>
      <c r="G469" s="7">
        <f t="shared" si="14"/>
        <v>0</v>
      </c>
    </row>
    <row r="470" spans="1:7" ht="15">
      <c r="A470" s="80">
        <f t="shared" si="15"/>
        <v>170469</v>
      </c>
      <c r="B470" s="9" t="s">
        <v>767</v>
      </c>
      <c r="C470" s="15" t="s">
        <v>849</v>
      </c>
      <c r="D470" s="33">
        <v>20</v>
      </c>
      <c r="E470" s="34">
        <v>10</v>
      </c>
      <c r="F470" s="78">
        <v>0</v>
      </c>
      <c r="G470" s="7">
        <f t="shared" si="14"/>
        <v>0</v>
      </c>
    </row>
    <row r="471" spans="1:7" ht="15">
      <c r="A471" s="80">
        <f t="shared" si="15"/>
        <v>170470</v>
      </c>
      <c r="B471" s="9" t="s">
        <v>767</v>
      </c>
      <c r="C471" s="15" t="s">
        <v>850</v>
      </c>
      <c r="D471" s="33">
        <v>20</v>
      </c>
      <c r="E471" s="34">
        <v>10</v>
      </c>
      <c r="F471" s="78">
        <v>0</v>
      </c>
      <c r="G471" s="7">
        <f t="shared" si="14"/>
        <v>0</v>
      </c>
    </row>
    <row r="472" spans="1:7" ht="15">
      <c r="A472" s="80">
        <f t="shared" si="15"/>
        <v>170471</v>
      </c>
      <c r="B472" s="28" t="s">
        <v>370</v>
      </c>
      <c r="C472" s="15" t="s">
        <v>444</v>
      </c>
      <c r="D472" s="19">
        <v>25</v>
      </c>
      <c r="E472" s="24">
        <v>10</v>
      </c>
      <c r="F472" s="78">
        <v>0</v>
      </c>
      <c r="G472" s="7">
        <f t="shared" si="14"/>
        <v>0</v>
      </c>
    </row>
    <row r="473" spans="1:7" ht="15">
      <c r="A473" s="80">
        <f t="shared" si="15"/>
        <v>170472</v>
      </c>
      <c r="B473" s="28" t="s">
        <v>370</v>
      </c>
      <c r="C473" s="15" t="s">
        <v>445</v>
      </c>
      <c r="D473" s="19">
        <v>50</v>
      </c>
      <c r="E473" s="24">
        <v>10</v>
      </c>
      <c r="F473" s="78">
        <v>0</v>
      </c>
      <c r="G473" s="7">
        <f t="shared" si="14"/>
        <v>0</v>
      </c>
    </row>
    <row r="474" spans="1:7" ht="15">
      <c r="A474" s="80">
        <f t="shared" si="15"/>
        <v>170473</v>
      </c>
      <c r="B474" s="28" t="s">
        <v>370</v>
      </c>
      <c r="C474" s="15" t="s">
        <v>446</v>
      </c>
      <c r="D474" s="33">
        <v>25</v>
      </c>
      <c r="E474" s="34">
        <v>10</v>
      </c>
      <c r="F474" s="78">
        <v>0</v>
      </c>
      <c r="G474" s="7">
        <f t="shared" si="14"/>
        <v>0</v>
      </c>
    </row>
    <row r="475" spans="1:7" ht="15">
      <c r="A475" s="80">
        <f t="shared" si="15"/>
        <v>170474</v>
      </c>
      <c r="B475" s="28" t="s">
        <v>310</v>
      </c>
      <c r="C475" s="15" t="s">
        <v>330</v>
      </c>
      <c r="D475" s="33">
        <v>25</v>
      </c>
      <c r="E475" s="34">
        <v>10</v>
      </c>
      <c r="F475" s="78">
        <v>0</v>
      </c>
      <c r="G475" s="7">
        <f t="shared" si="14"/>
        <v>0</v>
      </c>
    </row>
    <row r="476" spans="1:7" ht="15">
      <c r="A476" s="80">
        <f t="shared" si="15"/>
        <v>170475</v>
      </c>
      <c r="B476" s="10" t="s">
        <v>767</v>
      </c>
      <c r="C476" s="15" t="s">
        <v>968</v>
      </c>
      <c r="D476" s="33">
        <v>20</v>
      </c>
      <c r="E476" s="34">
        <v>10</v>
      </c>
      <c r="F476" s="78">
        <v>0</v>
      </c>
      <c r="G476" s="7">
        <f t="shared" si="14"/>
        <v>0</v>
      </c>
    </row>
    <row r="477" spans="1:7" ht="15">
      <c r="A477" s="80">
        <f t="shared" si="15"/>
        <v>170476</v>
      </c>
      <c r="B477" s="28" t="s">
        <v>370</v>
      </c>
      <c r="C477" s="15" t="s">
        <v>447</v>
      </c>
      <c r="D477" s="33">
        <v>25</v>
      </c>
      <c r="E477" s="34">
        <v>10</v>
      </c>
      <c r="F477" s="78">
        <v>0</v>
      </c>
      <c r="G477" s="7">
        <f t="shared" si="14"/>
        <v>0</v>
      </c>
    </row>
    <row r="478" spans="1:7" ht="15">
      <c r="A478" s="80">
        <f t="shared" si="15"/>
        <v>170477</v>
      </c>
      <c r="B478" s="9" t="s">
        <v>767</v>
      </c>
      <c r="C478" s="15" t="s">
        <v>851</v>
      </c>
      <c r="D478" s="33">
        <v>20</v>
      </c>
      <c r="E478" s="34">
        <v>10</v>
      </c>
      <c r="F478" s="78">
        <v>0</v>
      </c>
      <c r="G478" s="7">
        <f t="shared" si="14"/>
        <v>0</v>
      </c>
    </row>
    <row r="479" spans="1:7" ht="15">
      <c r="A479" s="80">
        <f t="shared" si="15"/>
        <v>170478</v>
      </c>
      <c r="B479" s="28" t="s">
        <v>370</v>
      </c>
      <c r="C479" s="15" t="s">
        <v>448</v>
      </c>
      <c r="D479" s="19">
        <v>50</v>
      </c>
      <c r="E479" s="24">
        <v>10</v>
      </c>
      <c r="F479" s="78">
        <v>0</v>
      </c>
      <c r="G479" s="7">
        <f t="shared" si="14"/>
        <v>0</v>
      </c>
    </row>
    <row r="480" spans="1:7" ht="15">
      <c r="A480" s="80">
        <f t="shared" si="15"/>
        <v>170479</v>
      </c>
      <c r="B480" s="28" t="s">
        <v>370</v>
      </c>
      <c r="C480" s="15" t="s">
        <v>449</v>
      </c>
      <c r="D480" s="33">
        <v>25</v>
      </c>
      <c r="E480" s="34">
        <v>10</v>
      </c>
      <c r="F480" s="78">
        <v>0</v>
      </c>
      <c r="G480" s="7">
        <f t="shared" si="14"/>
        <v>0</v>
      </c>
    </row>
    <row r="481" spans="1:7" ht="15">
      <c r="A481" s="80">
        <f t="shared" si="15"/>
        <v>170480</v>
      </c>
      <c r="B481" s="28" t="s">
        <v>370</v>
      </c>
      <c r="C481" s="15" t="s">
        <v>450</v>
      </c>
      <c r="D481" s="33">
        <v>25</v>
      </c>
      <c r="E481" s="34">
        <v>10</v>
      </c>
      <c r="F481" s="78">
        <v>0</v>
      </c>
      <c r="G481" s="7">
        <f t="shared" si="14"/>
        <v>0</v>
      </c>
    </row>
    <row r="482" spans="1:7" ht="15">
      <c r="A482" s="80">
        <f t="shared" si="15"/>
        <v>170481</v>
      </c>
      <c r="B482" s="28" t="s">
        <v>310</v>
      </c>
      <c r="C482" s="15" t="s">
        <v>331</v>
      </c>
      <c r="D482" s="33">
        <v>25</v>
      </c>
      <c r="E482" s="34">
        <v>10</v>
      </c>
      <c r="F482" s="78">
        <v>0</v>
      </c>
      <c r="G482" s="7">
        <f t="shared" si="14"/>
        <v>0</v>
      </c>
    </row>
    <row r="483" spans="1:7" ht="15">
      <c r="A483" s="80">
        <f t="shared" si="15"/>
        <v>170482</v>
      </c>
      <c r="B483" s="9" t="s">
        <v>651</v>
      </c>
      <c r="C483" s="15" t="s">
        <v>702</v>
      </c>
      <c r="D483" s="33">
        <v>25</v>
      </c>
      <c r="E483" s="34">
        <v>10</v>
      </c>
      <c r="F483" s="78">
        <v>0</v>
      </c>
      <c r="G483" s="7">
        <f t="shared" si="14"/>
        <v>0</v>
      </c>
    </row>
    <row r="484" spans="1:7" ht="15">
      <c r="A484" s="80">
        <f t="shared" si="15"/>
        <v>170483</v>
      </c>
      <c r="B484" s="9" t="s">
        <v>767</v>
      </c>
      <c r="C484" s="15" t="s">
        <v>852</v>
      </c>
      <c r="D484" s="33">
        <v>20</v>
      </c>
      <c r="E484" s="34">
        <v>10</v>
      </c>
      <c r="F484" s="78">
        <v>0</v>
      </c>
      <c r="G484" s="7">
        <f t="shared" si="14"/>
        <v>0</v>
      </c>
    </row>
    <row r="485" spans="1:7" ht="15">
      <c r="A485" s="80">
        <f t="shared" si="15"/>
        <v>170484</v>
      </c>
      <c r="B485" s="28" t="s">
        <v>370</v>
      </c>
      <c r="C485" s="15" t="s">
        <v>451</v>
      </c>
      <c r="D485" s="33">
        <v>25</v>
      </c>
      <c r="E485" s="34">
        <v>10</v>
      </c>
      <c r="F485" s="78">
        <v>0</v>
      </c>
      <c r="G485" s="7">
        <f t="shared" si="14"/>
        <v>0</v>
      </c>
    </row>
    <row r="486" spans="1:7" ht="15">
      <c r="A486" s="80">
        <f t="shared" si="15"/>
        <v>170485</v>
      </c>
      <c r="B486" s="9" t="s">
        <v>767</v>
      </c>
      <c r="C486" s="15" t="s">
        <v>853</v>
      </c>
      <c r="D486" s="33">
        <v>20</v>
      </c>
      <c r="E486" s="34">
        <v>10</v>
      </c>
      <c r="F486" s="78">
        <v>0</v>
      </c>
      <c r="G486" s="7">
        <f t="shared" si="14"/>
        <v>0</v>
      </c>
    </row>
    <row r="487" spans="1:7" ht="15">
      <c r="A487" s="80">
        <f t="shared" si="15"/>
        <v>170486</v>
      </c>
      <c r="B487" s="28" t="s">
        <v>370</v>
      </c>
      <c r="C487" s="15" t="s">
        <v>452</v>
      </c>
      <c r="D487" s="35">
        <v>25</v>
      </c>
      <c r="E487" s="36">
        <v>10</v>
      </c>
      <c r="F487" s="78">
        <v>0</v>
      </c>
      <c r="G487" s="7">
        <f t="shared" si="14"/>
        <v>0</v>
      </c>
    </row>
    <row r="488" spans="1:7" ht="15">
      <c r="A488" s="80">
        <f t="shared" si="15"/>
        <v>170487</v>
      </c>
      <c r="B488" s="9" t="s">
        <v>651</v>
      </c>
      <c r="C488" s="15" t="s">
        <v>703</v>
      </c>
      <c r="D488" s="33">
        <v>20</v>
      </c>
      <c r="E488" s="34">
        <v>10</v>
      </c>
      <c r="F488" s="78">
        <v>0</v>
      </c>
      <c r="G488" s="7">
        <f t="shared" si="14"/>
        <v>0</v>
      </c>
    </row>
    <row r="489" spans="1:7" ht="15">
      <c r="A489" s="80">
        <f t="shared" si="15"/>
        <v>170488</v>
      </c>
      <c r="B489" s="9" t="s">
        <v>767</v>
      </c>
      <c r="C489" s="15" t="s">
        <v>854</v>
      </c>
      <c r="D489" s="33">
        <v>20</v>
      </c>
      <c r="E489" s="34">
        <v>10</v>
      </c>
      <c r="F489" s="78">
        <v>0</v>
      </c>
      <c r="G489" s="7">
        <f t="shared" si="14"/>
        <v>0</v>
      </c>
    </row>
    <row r="490" spans="1:7" ht="15">
      <c r="A490" s="80">
        <f t="shared" si="15"/>
        <v>170489</v>
      </c>
      <c r="B490" s="14" t="s">
        <v>93</v>
      </c>
      <c r="C490" s="15" t="s">
        <v>186</v>
      </c>
      <c r="D490" s="19">
        <v>20</v>
      </c>
      <c r="E490" s="24">
        <v>10</v>
      </c>
      <c r="F490" s="78">
        <v>0</v>
      </c>
      <c r="G490" s="7">
        <f t="shared" si="14"/>
        <v>0</v>
      </c>
    </row>
    <row r="491" spans="1:7" ht="15">
      <c r="A491" s="80">
        <f t="shared" si="15"/>
        <v>170490</v>
      </c>
      <c r="B491" s="9" t="s">
        <v>767</v>
      </c>
      <c r="C491" s="15" t="s">
        <v>855</v>
      </c>
      <c r="D491" s="33">
        <v>20</v>
      </c>
      <c r="E491" s="34">
        <v>10</v>
      </c>
      <c r="F491" s="78">
        <v>0</v>
      </c>
      <c r="G491" s="7">
        <f t="shared" si="14"/>
        <v>0</v>
      </c>
    </row>
    <row r="492" spans="1:7" ht="15">
      <c r="A492" s="80">
        <f t="shared" si="15"/>
        <v>170491</v>
      </c>
      <c r="B492" s="9" t="s">
        <v>767</v>
      </c>
      <c r="C492" s="15" t="s">
        <v>856</v>
      </c>
      <c r="D492" s="33">
        <v>20</v>
      </c>
      <c r="E492" s="34">
        <v>10</v>
      </c>
      <c r="F492" s="78">
        <v>0</v>
      </c>
      <c r="G492" s="7">
        <f t="shared" si="14"/>
        <v>0</v>
      </c>
    </row>
    <row r="493" spans="1:7" ht="15">
      <c r="A493" s="80">
        <f t="shared" si="15"/>
        <v>170492</v>
      </c>
      <c r="B493" s="9" t="s">
        <v>767</v>
      </c>
      <c r="C493" s="15" t="s">
        <v>857</v>
      </c>
      <c r="D493" s="33">
        <v>20</v>
      </c>
      <c r="E493" s="34">
        <v>10</v>
      </c>
      <c r="F493" s="78">
        <v>0</v>
      </c>
      <c r="G493" s="7">
        <f t="shared" si="14"/>
        <v>0</v>
      </c>
    </row>
    <row r="494" spans="1:7" ht="15">
      <c r="A494" s="80">
        <f t="shared" si="15"/>
        <v>170493</v>
      </c>
      <c r="B494" s="9" t="s">
        <v>767</v>
      </c>
      <c r="C494" s="15" t="s">
        <v>858</v>
      </c>
      <c r="D494" s="33">
        <v>20</v>
      </c>
      <c r="E494" s="34">
        <v>10</v>
      </c>
      <c r="F494" s="78">
        <v>0</v>
      </c>
      <c r="G494" s="7">
        <f t="shared" si="14"/>
        <v>0</v>
      </c>
    </row>
    <row r="495" spans="1:7" ht="15">
      <c r="A495" s="80">
        <f t="shared" si="15"/>
        <v>170494</v>
      </c>
      <c r="B495" s="9" t="s">
        <v>651</v>
      </c>
      <c r="C495" s="15" t="s">
        <v>705</v>
      </c>
      <c r="D495" s="33">
        <v>25</v>
      </c>
      <c r="E495" s="34">
        <v>10</v>
      </c>
      <c r="F495" s="78">
        <v>0</v>
      </c>
      <c r="G495" s="7">
        <f t="shared" si="14"/>
        <v>0</v>
      </c>
    </row>
    <row r="496" spans="1:7" ht="15">
      <c r="A496" s="80">
        <f t="shared" si="15"/>
        <v>170495</v>
      </c>
      <c r="B496" s="9" t="s">
        <v>651</v>
      </c>
      <c r="C496" s="15" t="s">
        <v>704</v>
      </c>
      <c r="D496" s="33">
        <v>25</v>
      </c>
      <c r="E496" s="34">
        <v>10</v>
      </c>
      <c r="F496" s="78">
        <v>0</v>
      </c>
      <c r="G496" s="7">
        <f t="shared" si="14"/>
        <v>0</v>
      </c>
    </row>
    <row r="497" spans="1:7" ht="15">
      <c r="A497" s="80">
        <f t="shared" si="15"/>
        <v>170496</v>
      </c>
      <c r="B497" s="28" t="s">
        <v>370</v>
      </c>
      <c r="C497" s="15" t="s">
        <v>453</v>
      </c>
      <c r="D497" s="35">
        <v>50</v>
      </c>
      <c r="E497" s="36">
        <v>10</v>
      </c>
      <c r="F497" s="78">
        <v>0</v>
      </c>
      <c r="G497" s="7">
        <f t="shared" si="14"/>
        <v>0</v>
      </c>
    </row>
    <row r="498" spans="1:7" ht="15">
      <c r="A498" s="80">
        <f t="shared" si="15"/>
        <v>170497</v>
      </c>
      <c r="B498" s="28" t="s">
        <v>370</v>
      </c>
      <c r="C498" s="15" t="s">
        <v>454</v>
      </c>
      <c r="D498" s="33">
        <v>25</v>
      </c>
      <c r="E498" s="34">
        <v>10</v>
      </c>
      <c r="F498" s="78">
        <v>0</v>
      </c>
      <c r="G498" s="7">
        <f t="shared" si="14"/>
        <v>0</v>
      </c>
    </row>
    <row r="499" spans="1:7" ht="15">
      <c r="A499" s="80">
        <f t="shared" si="15"/>
        <v>170498</v>
      </c>
      <c r="B499" s="14" t="s">
        <v>93</v>
      </c>
      <c r="C499" s="15" t="s">
        <v>187</v>
      </c>
      <c r="D499" s="19">
        <v>25</v>
      </c>
      <c r="E499" s="24">
        <v>15</v>
      </c>
      <c r="F499" s="78">
        <v>0</v>
      </c>
      <c r="G499" s="7">
        <f t="shared" si="14"/>
        <v>0</v>
      </c>
    </row>
    <row r="500" spans="1:7" ht="15">
      <c r="A500" s="80">
        <f t="shared" si="15"/>
        <v>170499</v>
      </c>
      <c r="B500" s="28" t="s">
        <v>370</v>
      </c>
      <c r="C500" s="15" t="s">
        <v>455</v>
      </c>
      <c r="D500" s="33">
        <v>50</v>
      </c>
      <c r="E500" s="34">
        <v>10</v>
      </c>
      <c r="F500" s="78">
        <v>0</v>
      </c>
      <c r="G500" s="7">
        <f t="shared" si="14"/>
        <v>0</v>
      </c>
    </row>
    <row r="501" spans="1:7" ht="15">
      <c r="A501" s="80">
        <f t="shared" si="15"/>
        <v>170500</v>
      </c>
      <c r="B501" s="9" t="s">
        <v>767</v>
      </c>
      <c r="C501" s="15" t="s">
        <v>859</v>
      </c>
      <c r="D501" s="33">
        <v>25</v>
      </c>
      <c r="E501" s="34">
        <v>10</v>
      </c>
      <c r="F501" s="78">
        <v>0</v>
      </c>
      <c r="G501" s="7">
        <f t="shared" si="14"/>
        <v>0</v>
      </c>
    </row>
    <row r="502" spans="1:7" ht="15">
      <c r="A502" s="80">
        <f t="shared" si="15"/>
        <v>170501</v>
      </c>
      <c r="B502" s="28" t="s">
        <v>310</v>
      </c>
      <c r="C502" s="15" t="s">
        <v>332</v>
      </c>
      <c r="D502" s="33">
        <v>25</v>
      </c>
      <c r="E502" s="34">
        <v>10</v>
      </c>
      <c r="F502" s="78">
        <v>0</v>
      </c>
      <c r="G502" s="7">
        <f t="shared" si="14"/>
        <v>0</v>
      </c>
    </row>
    <row r="503" spans="1:7" ht="15">
      <c r="A503" s="80">
        <f t="shared" si="15"/>
        <v>170502</v>
      </c>
      <c r="B503" s="28" t="s">
        <v>370</v>
      </c>
      <c r="C503" s="15" t="s">
        <v>456</v>
      </c>
      <c r="D503" s="33">
        <v>25</v>
      </c>
      <c r="E503" s="34">
        <v>10</v>
      </c>
      <c r="F503" s="78">
        <v>0</v>
      </c>
      <c r="G503" s="7">
        <f t="shared" si="14"/>
        <v>0</v>
      </c>
    </row>
    <row r="504" spans="1:7" ht="15">
      <c r="A504" s="80">
        <f t="shared" si="15"/>
        <v>170503</v>
      </c>
      <c r="B504" s="28" t="s">
        <v>370</v>
      </c>
      <c r="C504" s="15" t="s">
        <v>457</v>
      </c>
      <c r="D504" s="33">
        <v>50</v>
      </c>
      <c r="E504" s="34">
        <v>10</v>
      </c>
      <c r="F504" s="78">
        <v>0</v>
      </c>
      <c r="G504" s="7">
        <f t="shared" si="14"/>
        <v>0</v>
      </c>
    </row>
    <row r="505" spans="1:7" ht="15">
      <c r="A505" s="80">
        <f t="shared" si="15"/>
        <v>170504</v>
      </c>
      <c r="B505" s="9" t="s">
        <v>767</v>
      </c>
      <c r="C505" s="15" t="s">
        <v>834</v>
      </c>
      <c r="D505" s="33">
        <v>20</v>
      </c>
      <c r="E505" s="34">
        <v>10</v>
      </c>
      <c r="F505" s="78">
        <v>0</v>
      </c>
      <c r="G505" s="7">
        <f t="shared" si="14"/>
        <v>0</v>
      </c>
    </row>
    <row r="506" spans="1:7" ht="15">
      <c r="A506" s="80">
        <f t="shared" si="15"/>
        <v>170505</v>
      </c>
      <c r="B506" s="28" t="s">
        <v>370</v>
      </c>
      <c r="C506" s="15" t="s">
        <v>458</v>
      </c>
      <c r="D506" s="33">
        <v>50</v>
      </c>
      <c r="E506" s="34">
        <v>10</v>
      </c>
      <c r="F506" s="78">
        <v>0</v>
      </c>
      <c r="G506" s="7">
        <f t="shared" si="14"/>
        <v>0</v>
      </c>
    </row>
    <row r="507" spans="1:7" ht="15">
      <c r="A507" s="80">
        <f t="shared" si="15"/>
        <v>170506</v>
      </c>
      <c r="B507" s="9" t="s">
        <v>767</v>
      </c>
      <c r="C507" s="15" t="s">
        <v>860</v>
      </c>
      <c r="D507" s="33">
        <v>20</v>
      </c>
      <c r="E507" s="34">
        <v>10</v>
      </c>
      <c r="F507" s="78">
        <v>0</v>
      </c>
      <c r="G507" s="7">
        <f t="shared" si="14"/>
        <v>0</v>
      </c>
    </row>
    <row r="508" spans="1:7" ht="15">
      <c r="A508" s="80">
        <f t="shared" si="15"/>
        <v>170507</v>
      </c>
      <c r="B508" s="28" t="s">
        <v>370</v>
      </c>
      <c r="C508" s="15" t="s">
        <v>459</v>
      </c>
      <c r="D508" s="33">
        <v>25</v>
      </c>
      <c r="E508" s="34">
        <v>10</v>
      </c>
      <c r="F508" s="78">
        <v>0</v>
      </c>
      <c r="G508" s="7">
        <f t="shared" si="14"/>
        <v>0</v>
      </c>
    </row>
    <row r="509" spans="1:7" ht="15">
      <c r="A509" s="80">
        <f t="shared" si="15"/>
        <v>170508</v>
      </c>
      <c r="B509" s="14" t="s">
        <v>93</v>
      </c>
      <c r="C509" s="15" t="s">
        <v>188</v>
      </c>
      <c r="D509" s="19">
        <v>25</v>
      </c>
      <c r="E509" s="24">
        <v>15</v>
      </c>
      <c r="F509" s="78">
        <v>0</v>
      </c>
      <c r="G509" s="7">
        <f t="shared" si="14"/>
        <v>0</v>
      </c>
    </row>
    <row r="510" spans="1:7" ht="15">
      <c r="A510" s="80">
        <f t="shared" si="15"/>
        <v>170509</v>
      </c>
      <c r="B510" s="14" t="s">
        <v>93</v>
      </c>
      <c r="C510" s="15" t="s">
        <v>189</v>
      </c>
      <c r="D510" s="19">
        <v>25</v>
      </c>
      <c r="E510" s="24">
        <v>15</v>
      </c>
      <c r="F510" s="78">
        <v>0</v>
      </c>
      <c r="G510" s="7">
        <f t="shared" si="14"/>
        <v>0</v>
      </c>
    </row>
    <row r="511" spans="1:7" ht="15">
      <c r="A511" s="80">
        <f t="shared" si="15"/>
        <v>170510</v>
      </c>
      <c r="B511" s="16" t="s">
        <v>93</v>
      </c>
      <c r="C511" s="15" t="s">
        <v>190</v>
      </c>
      <c r="D511" s="19">
        <v>25</v>
      </c>
      <c r="E511" s="24">
        <v>15</v>
      </c>
      <c r="F511" s="78">
        <v>0</v>
      </c>
      <c r="G511" s="7">
        <f t="shared" si="14"/>
        <v>0</v>
      </c>
    </row>
    <row r="512" spans="1:7" ht="15">
      <c r="A512" s="80">
        <f t="shared" si="15"/>
        <v>170511</v>
      </c>
      <c r="B512" s="28" t="s">
        <v>370</v>
      </c>
      <c r="C512" s="15" t="s">
        <v>460</v>
      </c>
      <c r="D512" s="33">
        <v>25</v>
      </c>
      <c r="E512" s="34">
        <v>10</v>
      </c>
      <c r="F512" s="78">
        <v>0</v>
      </c>
      <c r="G512" s="7">
        <f t="shared" si="14"/>
        <v>0</v>
      </c>
    </row>
    <row r="513" spans="1:7" ht="15">
      <c r="A513" s="80">
        <f t="shared" si="15"/>
        <v>170512</v>
      </c>
      <c r="B513" s="28" t="s">
        <v>310</v>
      </c>
      <c r="C513" s="15" t="s">
        <v>333</v>
      </c>
      <c r="D513" s="33">
        <v>25</v>
      </c>
      <c r="E513" s="34">
        <v>10</v>
      </c>
      <c r="F513" s="78">
        <v>0</v>
      </c>
      <c r="G513" s="7">
        <f t="shared" si="14"/>
        <v>0</v>
      </c>
    </row>
    <row r="514" spans="1:7" ht="15">
      <c r="A514" s="80">
        <f t="shared" si="15"/>
        <v>170513</v>
      </c>
      <c r="B514" s="10" t="s">
        <v>68</v>
      </c>
      <c r="C514" s="15" t="s">
        <v>70</v>
      </c>
      <c r="D514" s="33">
        <v>30</v>
      </c>
      <c r="E514" s="34">
        <v>10</v>
      </c>
      <c r="F514" s="78">
        <v>0</v>
      </c>
      <c r="G514" s="7">
        <f aca="true" t="shared" si="16" ref="G514:G577">F514*E514</f>
        <v>0</v>
      </c>
    </row>
    <row r="515" spans="1:7" ht="15">
      <c r="A515" s="80">
        <f t="shared" si="15"/>
        <v>170514</v>
      </c>
      <c r="B515" s="9" t="s">
        <v>651</v>
      </c>
      <c r="C515" s="15" t="s">
        <v>706</v>
      </c>
      <c r="D515" s="33">
        <v>25</v>
      </c>
      <c r="E515" s="34">
        <v>10</v>
      </c>
      <c r="F515" s="78">
        <v>0</v>
      </c>
      <c r="G515" s="7">
        <f t="shared" si="16"/>
        <v>0</v>
      </c>
    </row>
    <row r="516" spans="1:7" ht="15">
      <c r="A516" s="80">
        <f aca="true" t="shared" si="17" ref="A516:A579">A515+1</f>
        <v>170515</v>
      </c>
      <c r="B516" s="9" t="s">
        <v>651</v>
      </c>
      <c r="C516" s="15" t="s">
        <v>707</v>
      </c>
      <c r="D516" s="33">
        <v>25</v>
      </c>
      <c r="E516" s="34">
        <v>10</v>
      </c>
      <c r="F516" s="78">
        <v>0</v>
      </c>
      <c r="G516" s="7">
        <f t="shared" si="16"/>
        <v>0</v>
      </c>
    </row>
    <row r="517" spans="1:7" ht="15">
      <c r="A517" s="80">
        <f t="shared" si="17"/>
        <v>170516</v>
      </c>
      <c r="B517" s="28" t="s">
        <v>310</v>
      </c>
      <c r="C517" s="15" t="s">
        <v>334</v>
      </c>
      <c r="D517" s="33">
        <v>25</v>
      </c>
      <c r="E517" s="34">
        <v>10</v>
      </c>
      <c r="F517" s="78">
        <v>0</v>
      </c>
      <c r="G517" s="7">
        <f t="shared" si="16"/>
        <v>0</v>
      </c>
    </row>
    <row r="518" spans="1:7" ht="15">
      <c r="A518" s="80">
        <f t="shared" si="17"/>
        <v>170517</v>
      </c>
      <c r="B518" s="28" t="s">
        <v>370</v>
      </c>
      <c r="C518" s="15" t="s">
        <v>461</v>
      </c>
      <c r="D518" s="33">
        <v>25</v>
      </c>
      <c r="E518" s="34">
        <v>10</v>
      </c>
      <c r="F518" s="78">
        <v>0</v>
      </c>
      <c r="G518" s="7">
        <f t="shared" si="16"/>
        <v>0</v>
      </c>
    </row>
    <row r="519" spans="1:7" ht="15">
      <c r="A519" s="80">
        <f t="shared" si="17"/>
        <v>170518</v>
      </c>
      <c r="B519" s="21" t="s">
        <v>651</v>
      </c>
      <c r="C519" s="15" t="s">
        <v>765</v>
      </c>
      <c r="D519" s="33">
        <v>25</v>
      </c>
      <c r="E519" s="34">
        <v>10</v>
      </c>
      <c r="F519" s="78">
        <v>0</v>
      </c>
      <c r="G519" s="7">
        <f t="shared" si="16"/>
        <v>0</v>
      </c>
    </row>
    <row r="520" spans="1:7" ht="15">
      <c r="A520" s="80">
        <f t="shared" si="17"/>
        <v>170519</v>
      </c>
      <c r="B520" s="9" t="s">
        <v>767</v>
      </c>
      <c r="C520" s="15" t="s">
        <v>861</v>
      </c>
      <c r="D520" s="33">
        <v>20</v>
      </c>
      <c r="E520" s="34">
        <v>10</v>
      </c>
      <c r="F520" s="78">
        <v>0</v>
      </c>
      <c r="G520" s="7">
        <f t="shared" si="16"/>
        <v>0</v>
      </c>
    </row>
    <row r="521" spans="1:7" ht="15">
      <c r="A521" s="80">
        <f t="shared" si="17"/>
        <v>170520</v>
      </c>
      <c r="B521" s="9" t="s">
        <v>767</v>
      </c>
      <c r="C521" s="15" t="s">
        <v>862</v>
      </c>
      <c r="D521" s="33">
        <v>20</v>
      </c>
      <c r="E521" s="34">
        <v>10</v>
      </c>
      <c r="F521" s="78">
        <v>0</v>
      </c>
      <c r="G521" s="7">
        <f t="shared" si="16"/>
        <v>0</v>
      </c>
    </row>
    <row r="522" spans="1:7" ht="15">
      <c r="A522" s="80">
        <f t="shared" si="17"/>
        <v>170521</v>
      </c>
      <c r="B522" s="9" t="s">
        <v>767</v>
      </c>
      <c r="C522" s="15" t="s">
        <v>863</v>
      </c>
      <c r="D522" s="33">
        <v>20</v>
      </c>
      <c r="E522" s="34">
        <v>10</v>
      </c>
      <c r="F522" s="78">
        <v>0</v>
      </c>
      <c r="G522" s="7">
        <f t="shared" si="16"/>
        <v>0</v>
      </c>
    </row>
    <row r="523" spans="1:7" ht="15">
      <c r="A523" s="80">
        <f t="shared" si="17"/>
        <v>170522</v>
      </c>
      <c r="B523" s="9" t="s">
        <v>767</v>
      </c>
      <c r="C523" s="15" t="s">
        <v>864</v>
      </c>
      <c r="D523" s="33">
        <v>20</v>
      </c>
      <c r="E523" s="34">
        <v>10</v>
      </c>
      <c r="F523" s="78">
        <v>0</v>
      </c>
      <c r="G523" s="7">
        <f t="shared" si="16"/>
        <v>0</v>
      </c>
    </row>
    <row r="524" spans="1:7" ht="15">
      <c r="A524" s="80">
        <f t="shared" si="17"/>
        <v>170523</v>
      </c>
      <c r="B524" s="9" t="s">
        <v>767</v>
      </c>
      <c r="C524" s="15" t="s">
        <v>865</v>
      </c>
      <c r="D524" s="33">
        <v>20</v>
      </c>
      <c r="E524" s="34">
        <v>10</v>
      </c>
      <c r="F524" s="78">
        <v>0</v>
      </c>
      <c r="G524" s="7">
        <f t="shared" si="16"/>
        <v>0</v>
      </c>
    </row>
    <row r="525" spans="1:7" ht="15">
      <c r="A525" s="80">
        <f t="shared" si="17"/>
        <v>170524</v>
      </c>
      <c r="B525" s="9" t="s">
        <v>767</v>
      </c>
      <c r="C525" s="15" t="s">
        <v>866</v>
      </c>
      <c r="D525" s="33">
        <v>20</v>
      </c>
      <c r="E525" s="34">
        <v>10</v>
      </c>
      <c r="F525" s="78">
        <v>0</v>
      </c>
      <c r="G525" s="7">
        <f t="shared" si="16"/>
        <v>0</v>
      </c>
    </row>
    <row r="526" spans="1:7" ht="15">
      <c r="A526" s="80">
        <f t="shared" si="17"/>
        <v>170525</v>
      </c>
      <c r="B526" s="9" t="s">
        <v>767</v>
      </c>
      <c r="C526" s="15" t="s">
        <v>867</v>
      </c>
      <c r="D526" s="33">
        <v>20</v>
      </c>
      <c r="E526" s="34">
        <v>10</v>
      </c>
      <c r="F526" s="78">
        <v>0</v>
      </c>
      <c r="G526" s="7">
        <f t="shared" si="16"/>
        <v>0</v>
      </c>
    </row>
    <row r="527" spans="1:7" ht="15">
      <c r="A527" s="80">
        <f t="shared" si="17"/>
        <v>170526</v>
      </c>
      <c r="B527" s="9" t="s">
        <v>767</v>
      </c>
      <c r="C527" s="15" t="s">
        <v>868</v>
      </c>
      <c r="D527" s="33">
        <v>20</v>
      </c>
      <c r="E527" s="34">
        <v>10</v>
      </c>
      <c r="F527" s="78">
        <v>0</v>
      </c>
      <c r="G527" s="7">
        <f t="shared" si="16"/>
        <v>0</v>
      </c>
    </row>
    <row r="528" spans="1:7" ht="15">
      <c r="A528" s="80">
        <f t="shared" si="17"/>
        <v>170527</v>
      </c>
      <c r="B528" s="9" t="s">
        <v>767</v>
      </c>
      <c r="C528" s="15" t="s">
        <v>869</v>
      </c>
      <c r="D528" s="33">
        <v>20</v>
      </c>
      <c r="E528" s="34">
        <v>10</v>
      </c>
      <c r="F528" s="78">
        <v>0</v>
      </c>
      <c r="G528" s="7">
        <f t="shared" si="16"/>
        <v>0</v>
      </c>
    </row>
    <row r="529" spans="1:7" ht="15">
      <c r="A529" s="80">
        <f t="shared" si="17"/>
        <v>170528</v>
      </c>
      <c r="B529" s="9" t="s">
        <v>767</v>
      </c>
      <c r="C529" s="15" t="s">
        <v>870</v>
      </c>
      <c r="D529" s="33">
        <v>20</v>
      </c>
      <c r="E529" s="34">
        <v>10</v>
      </c>
      <c r="F529" s="78">
        <v>0</v>
      </c>
      <c r="G529" s="7">
        <f t="shared" si="16"/>
        <v>0</v>
      </c>
    </row>
    <row r="530" spans="1:7" ht="15">
      <c r="A530" s="80">
        <f t="shared" si="17"/>
        <v>170529</v>
      </c>
      <c r="B530" s="28" t="s">
        <v>370</v>
      </c>
      <c r="C530" s="15" t="s">
        <v>462</v>
      </c>
      <c r="D530" s="33">
        <v>50</v>
      </c>
      <c r="E530" s="34">
        <v>10</v>
      </c>
      <c r="F530" s="78">
        <v>0</v>
      </c>
      <c r="G530" s="7">
        <f t="shared" si="16"/>
        <v>0</v>
      </c>
    </row>
    <row r="531" spans="1:7" ht="15">
      <c r="A531" s="80">
        <f t="shared" si="17"/>
        <v>170530</v>
      </c>
      <c r="B531" s="28" t="s">
        <v>370</v>
      </c>
      <c r="C531" s="15" t="s">
        <v>463</v>
      </c>
      <c r="D531" s="33">
        <v>50</v>
      </c>
      <c r="E531" s="34">
        <v>10</v>
      </c>
      <c r="F531" s="78">
        <v>0</v>
      </c>
      <c r="G531" s="7">
        <f t="shared" si="16"/>
        <v>0</v>
      </c>
    </row>
    <row r="532" spans="1:7" ht="15">
      <c r="A532" s="80">
        <f t="shared" si="17"/>
        <v>170531</v>
      </c>
      <c r="B532" s="9" t="s">
        <v>651</v>
      </c>
      <c r="C532" s="15" t="s">
        <v>1000</v>
      </c>
      <c r="D532" s="33">
        <v>20</v>
      </c>
      <c r="E532" s="34">
        <v>10</v>
      </c>
      <c r="F532" s="78">
        <v>0</v>
      </c>
      <c r="G532" s="7">
        <f t="shared" si="16"/>
        <v>0</v>
      </c>
    </row>
    <row r="533" spans="1:7" ht="15">
      <c r="A533" s="80">
        <f t="shared" si="17"/>
        <v>170532</v>
      </c>
      <c r="B533" s="9" t="s">
        <v>651</v>
      </c>
      <c r="C533" s="15" t="s">
        <v>708</v>
      </c>
      <c r="D533" s="33">
        <v>25</v>
      </c>
      <c r="E533" s="34">
        <v>10</v>
      </c>
      <c r="F533" s="78">
        <v>0</v>
      </c>
      <c r="G533" s="7">
        <f t="shared" si="16"/>
        <v>0</v>
      </c>
    </row>
    <row r="534" spans="1:7" ht="15">
      <c r="A534" s="80">
        <f t="shared" si="17"/>
        <v>170533</v>
      </c>
      <c r="B534" s="9" t="s">
        <v>767</v>
      </c>
      <c r="C534" s="15" t="s">
        <v>835</v>
      </c>
      <c r="D534" s="33">
        <v>20</v>
      </c>
      <c r="E534" s="34">
        <v>10</v>
      </c>
      <c r="F534" s="78">
        <v>0</v>
      </c>
      <c r="G534" s="7">
        <f t="shared" si="16"/>
        <v>0</v>
      </c>
    </row>
    <row r="535" spans="1:7" ht="15">
      <c r="A535" s="80">
        <f t="shared" si="17"/>
        <v>170534</v>
      </c>
      <c r="B535" s="28" t="s">
        <v>370</v>
      </c>
      <c r="C535" s="15" t="s">
        <v>464</v>
      </c>
      <c r="D535" s="35">
        <v>25</v>
      </c>
      <c r="E535" s="36">
        <v>10</v>
      </c>
      <c r="F535" s="78">
        <v>0</v>
      </c>
      <c r="G535" s="7">
        <f t="shared" si="16"/>
        <v>0</v>
      </c>
    </row>
    <row r="536" spans="1:7" ht="15">
      <c r="A536" s="80">
        <f t="shared" si="17"/>
        <v>170535</v>
      </c>
      <c r="B536" s="28" t="s">
        <v>310</v>
      </c>
      <c r="C536" s="15" t="s">
        <v>335</v>
      </c>
      <c r="D536" s="33">
        <v>25</v>
      </c>
      <c r="E536" s="34">
        <v>10</v>
      </c>
      <c r="F536" s="78">
        <v>0</v>
      </c>
      <c r="G536" s="7">
        <f t="shared" si="16"/>
        <v>0</v>
      </c>
    </row>
    <row r="537" spans="1:7" ht="15">
      <c r="A537" s="80">
        <f t="shared" si="17"/>
        <v>170536</v>
      </c>
      <c r="B537" s="16" t="s">
        <v>93</v>
      </c>
      <c r="C537" s="15" t="s">
        <v>191</v>
      </c>
      <c r="D537" s="19">
        <v>25</v>
      </c>
      <c r="E537" s="24">
        <v>10</v>
      </c>
      <c r="F537" s="78">
        <v>0</v>
      </c>
      <c r="G537" s="7">
        <f t="shared" si="16"/>
        <v>0</v>
      </c>
    </row>
    <row r="538" spans="1:7" ht="15">
      <c r="A538" s="80">
        <f t="shared" si="17"/>
        <v>170537</v>
      </c>
      <c r="B538" s="28" t="s">
        <v>370</v>
      </c>
      <c r="C538" s="15" t="s">
        <v>465</v>
      </c>
      <c r="D538" s="33">
        <v>25</v>
      </c>
      <c r="E538" s="34">
        <v>10</v>
      </c>
      <c r="F538" s="78">
        <v>0</v>
      </c>
      <c r="G538" s="7">
        <f t="shared" si="16"/>
        <v>0</v>
      </c>
    </row>
    <row r="539" spans="1:7" ht="15">
      <c r="A539" s="80">
        <f t="shared" si="17"/>
        <v>170538</v>
      </c>
      <c r="B539" s="9" t="s">
        <v>68</v>
      </c>
      <c r="C539" s="15" t="s">
        <v>84</v>
      </c>
      <c r="D539" s="33">
        <v>30</v>
      </c>
      <c r="E539" s="34">
        <v>10</v>
      </c>
      <c r="F539" s="78">
        <v>0</v>
      </c>
      <c r="G539" s="7">
        <f t="shared" si="16"/>
        <v>0</v>
      </c>
    </row>
    <row r="540" spans="1:7" ht="15">
      <c r="A540" s="80">
        <f t="shared" si="17"/>
        <v>170539</v>
      </c>
      <c r="B540" s="10" t="s">
        <v>767</v>
      </c>
      <c r="C540" s="15" t="s">
        <v>964</v>
      </c>
      <c r="D540" s="33">
        <v>20</v>
      </c>
      <c r="E540" s="34">
        <v>10</v>
      </c>
      <c r="F540" s="78">
        <v>0</v>
      </c>
      <c r="G540" s="7">
        <f t="shared" si="16"/>
        <v>0</v>
      </c>
    </row>
    <row r="541" spans="1:7" ht="15">
      <c r="A541" s="80">
        <f t="shared" si="17"/>
        <v>170540</v>
      </c>
      <c r="B541" s="28" t="s">
        <v>370</v>
      </c>
      <c r="C541" s="15" t="s">
        <v>466</v>
      </c>
      <c r="D541" s="35">
        <v>50</v>
      </c>
      <c r="E541" s="36">
        <v>10</v>
      </c>
      <c r="F541" s="78">
        <v>0</v>
      </c>
      <c r="G541" s="7">
        <f t="shared" si="16"/>
        <v>0</v>
      </c>
    </row>
    <row r="542" spans="1:7" ht="15">
      <c r="A542" s="80">
        <f t="shared" si="17"/>
        <v>170541</v>
      </c>
      <c r="B542" s="9" t="s">
        <v>651</v>
      </c>
      <c r="C542" s="15" t="s">
        <v>709</v>
      </c>
      <c r="D542" s="33">
        <v>25</v>
      </c>
      <c r="E542" s="34">
        <v>10</v>
      </c>
      <c r="F542" s="78">
        <v>0</v>
      </c>
      <c r="G542" s="7">
        <f t="shared" si="16"/>
        <v>0</v>
      </c>
    </row>
    <row r="543" spans="1:7" ht="15">
      <c r="A543" s="80">
        <f t="shared" si="17"/>
        <v>170542</v>
      </c>
      <c r="B543" s="28" t="s">
        <v>310</v>
      </c>
      <c r="C543" s="15" t="s">
        <v>336</v>
      </c>
      <c r="D543" s="33">
        <v>25</v>
      </c>
      <c r="E543" s="34">
        <v>10</v>
      </c>
      <c r="F543" s="78">
        <v>0</v>
      </c>
      <c r="G543" s="7">
        <f t="shared" si="16"/>
        <v>0</v>
      </c>
    </row>
    <row r="544" spans="1:7" ht="15">
      <c r="A544" s="80">
        <f t="shared" si="17"/>
        <v>170543</v>
      </c>
      <c r="B544" s="9" t="s">
        <v>767</v>
      </c>
      <c r="C544" s="15" t="s">
        <v>836</v>
      </c>
      <c r="D544" s="33">
        <v>20</v>
      </c>
      <c r="E544" s="34">
        <v>10</v>
      </c>
      <c r="F544" s="78">
        <v>0</v>
      </c>
      <c r="G544" s="7">
        <f t="shared" si="16"/>
        <v>0</v>
      </c>
    </row>
    <row r="545" spans="1:7" ht="15">
      <c r="A545" s="80">
        <f t="shared" si="17"/>
        <v>170544</v>
      </c>
      <c r="B545" s="16" t="s">
        <v>93</v>
      </c>
      <c r="C545" s="15" t="s">
        <v>192</v>
      </c>
      <c r="D545" s="19">
        <v>20</v>
      </c>
      <c r="E545" s="24">
        <v>10</v>
      </c>
      <c r="F545" s="78">
        <v>0</v>
      </c>
      <c r="G545" s="7">
        <f t="shared" si="16"/>
        <v>0</v>
      </c>
    </row>
    <row r="546" spans="1:7" ht="15">
      <c r="A546" s="80">
        <f t="shared" si="17"/>
        <v>170545</v>
      </c>
      <c r="B546" s="14" t="s">
        <v>93</v>
      </c>
      <c r="C546" s="15" t="s">
        <v>193</v>
      </c>
      <c r="D546" s="19">
        <v>25</v>
      </c>
      <c r="E546" s="24">
        <v>10</v>
      </c>
      <c r="F546" s="78">
        <v>0</v>
      </c>
      <c r="G546" s="7">
        <f t="shared" si="16"/>
        <v>0</v>
      </c>
    </row>
    <row r="547" spans="1:7" ht="15">
      <c r="A547" s="80">
        <f t="shared" si="17"/>
        <v>170546</v>
      </c>
      <c r="B547" s="9" t="s">
        <v>767</v>
      </c>
      <c r="C547" s="15" t="s">
        <v>871</v>
      </c>
      <c r="D547" s="33">
        <v>15</v>
      </c>
      <c r="E547" s="34">
        <v>15</v>
      </c>
      <c r="F547" s="78">
        <v>0</v>
      </c>
      <c r="G547" s="7">
        <f t="shared" si="16"/>
        <v>0</v>
      </c>
    </row>
    <row r="548" spans="1:7" ht="15">
      <c r="A548" s="80">
        <f t="shared" si="17"/>
        <v>170547</v>
      </c>
      <c r="B548" s="28" t="s">
        <v>370</v>
      </c>
      <c r="C548" s="15" t="s">
        <v>467</v>
      </c>
      <c r="D548" s="33">
        <v>50</v>
      </c>
      <c r="E548" s="34">
        <v>10</v>
      </c>
      <c r="F548" s="78">
        <v>0</v>
      </c>
      <c r="G548" s="7">
        <f t="shared" si="16"/>
        <v>0</v>
      </c>
    </row>
    <row r="549" spans="1:7" ht="15">
      <c r="A549" s="80">
        <f t="shared" si="17"/>
        <v>170548</v>
      </c>
      <c r="B549" s="9" t="s">
        <v>767</v>
      </c>
      <c r="C549" s="15" t="s">
        <v>872</v>
      </c>
      <c r="D549" s="33">
        <v>20</v>
      </c>
      <c r="E549" s="34">
        <v>10</v>
      </c>
      <c r="F549" s="78">
        <v>0</v>
      </c>
      <c r="G549" s="7">
        <f t="shared" si="16"/>
        <v>0</v>
      </c>
    </row>
    <row r="550" spans="1:7" ht="15">
      <c r="A550" s="80">
        <f t="shared" si="17"/>
        <v>170549</v>
      </c>
      <c r="B550" s="29" t="s">
        <v>370</v>
      </c>
      <c r="C550" s="15" t="s">
        <v>468</v>
      </c>
      <c r="D550" s="19">
        <v>25</v>
      </c>
      <c r="E550" s="24">
        <v>10</v>
      </c>
      <c r="F550" s="78">
        <v>0</v>
      </c>
      <c r="G550" s="7">
        <f t="shared" si="16"/>
        <v>0</v>
      </c>
    </row>
    <row r="551" spans="1:7" ht="15">
      <c r="A551" s="80">
        <f t="shared" si="17"/>
        <v>170550</v>
      </c>
      <c r="B551" s="28" t="s">
        <v>370</v>
      </c>
      <c r="C551" s="15" t="s">
        <v>469</v>
      </c>
      <c r="D551" s="33">
        <v>10</v>
      </c>
      <c r="E551" s="34">
        <v>10</v>
      </c>
      <c r="F551" s="78">
        <v>0</v>
      </c>
      <c r="G551" s="7">
        <f t="shared" si="16"/>
        <v>0</v>
      </c>
    </row>
    <row r="552" spans="1:7" ht="15">
      <c r="A552" s="80">
        <f t="shared" si="17"/>
        <v>170551</v>
      </c>
      <c r="B552" s="28" t="s">
        <v>310</v>
      </c>
      <c r="C552" s="15" t="s">
        <v>337</v>
      </c>
      <c r="D552" s="33">
        <v>25</v>
      </c>
      <c r="E552" s="34">
        <v>10</v>
      </c>
      <c r="F552" s="78">
        <v>0</v>
      </c>
      <c r="G552" s="7">
        <f t="shared" si="16"/>
        <v>0</v>
      </c>
    </row>
    <row r="553" spans="1:7" ht="15">
      <c r="A553" s="80">
        <f t="shared" si="17"/>
        <v>170552</v>
      </c>
      <c r="B553" s="9" t="s">
        <v>651</v>
      </c>
      <c r="C553" s="15" t="s">
        <v>710</v>
      </c>
      <c r="D553" s="33">
        <v>25</v>
      </c>
      <c r="E553" s="34">
        <v>10</v>
      </c>
      <c r="F553" s="78">
        <v>0</v>
      </c>
      <c r="G553" s="7">
        <f t="shared" si="16"/>
        <v>0</v>
      </c>
    </row>
    <row r="554" spans="1:7" ht="15">
      <c r="A554" s="80">
        <f t="shared" si="17"/>
        <v>170553</v>
      </c>
      <c r="B554" s="16" t="s">
        <v>93</v>
      </c>
      <c r="C554" s="15" t="s">
        <v>194</v>
      </c>
      <c r="D554" s="19">
        <v>25</v>
      </c>
      <c r="E554" s="24">
        <v>10</v>
      </c>
      <c r="F554" s="78">
        <v>0</v>
      </c>
      <c r="G554" s="7">
        <f t="shared" si="16"/>
        <v>0</v>
      </c>
    </row>
    <row r="555" spans="1:7" ht="15">
      <c r="A555" s="80">
        <f t="shared" si="17"/>
        <v>170554</v>
      </c>
      <c r="B555" s="28" t="s">
        <v>370</v>
      </c>
      <c r="C555" s="15" t="s">
        <v>470</v>
      </c>
      <c r="D555" s="19">
        <v>50</v>
      </c>
      <c r="E555" s="24">
        <v>10</v>
      </c>
      <c r="F555" s="78">
        <v>0</v>
      </c>
      <c r="G555" s="7">
        <f t="shared" si="16"/>
        <v>0</v>
      </c>
    </row>
    <row r="556" spans="1:7" ht="15">
      <c r="A556" s="80">
        <f t="shared" si="17"/>
        <v>170555</v>
      </c>
      <c r="B556" s="9" t="s">
        <v>767</v>
      </c>
      <c r="C556" s="15" t="s">
        <v>873</v>
      </c>
      <c r="D556" s="33">
        <v>20</v>
      </c>
      <c r="E556" s="34">
        <v>10</v>
      </c>
      <c r="F556" s="78">
        <v>0</v>
      </c>
      <c r="G556" s="7">
        <f t="shared" si="16"/>
        <v>0</v>
      </c>
    </row>
    <row r="557" spans="1:7" ht="15">
      <c r="A557" s="80">
        <f t="shared" si="17"/>
        <v>170556</v>
      </c>
      <c r="B557" s="28" t="s">
        <v>370</v>
      </c>
      <c r="C557" s="15" t="s">
        <v>471</v>
      </c>
      <c r="D557" s="33">
        <v>25</v>
      </c>
      <c r="E557" s="34">
        <v>10</v>
      </c>
      <c r="F557" s="78">
        <v>0</v>
      </c>
      <c r="G557" s="7">
        <f t="shared" si="16"/>
        <v>0</v>
      </c>
    </row>
    <row r="558" spans="1:7" ht="15">
      <c r="A558" s="80">
        <f t="shared" si="17"/>
        <v>170557</v>
      </c>
      <c r="B558" s="9" t="s">
        <v>651</v>
      </c>
      <c r="C558" s="15" t="s">
        <v>711</v>
      </c>
      <c r="D558" s="33">
        <v>25</v>
      </c>
      <c r="E558" s="34">
        <v>10</v>
      </c>
      <c r="F558" s="78">
        <v>0</v>
      </c>
      <c r="G558" s="7">
        <f t="shared" si="16"/>
        <v>0</v>
      </c>
    </row>
    <row r="559" spans="1:7" ht="15">
      <c r="A559" s="80">
        <f t="shared" si="17"/>
        <v>170558</v>
      </c>
      <c r="B559" s="28" t="s">
        <v>370</v>
      </c>
      <c r="C559" s="15" t="s">
        <v>472</v>
      </c>
      <c r="D559" s="19">
        <v>25</v>
      </c>
      <c r="E559" s="24">
        <v>10</v>
      </c>
      <c r="F559" s="78">
        <v>0</v>
      </c>
      <c r="G559" s="7">
        <f t="shared" si="16"/>
        <v>0</v>
      </c>
    </row>
    <row r="560" spans="1:7" ht="15">
      <c r="A560" s="80">
        <f t="shared" si="17"/>
        <v>170559</v>
      </c>
      <c r="B560" s="16" t="s">
        <v>93</v>
      </c>
      <c r="C560" s="15" t="s">
        <v>195</v>
      </c>
      <c r="D560" s="19">
        <v>25</v>
      </c>
      <c r="E560" s="24">
        <v>10</v>
      </c>
      <c r="F560" s="78">
        <v>0</v>
      </c>
      <c r="G560" s="7">
        <f t="shared" si="16"/>
        <v>0</v>
      </c>
    </row>
    <row r="561" spans="1:7" ht="15">
      <c r="A561" s="80">
        <f t="shared" si="17"/>
        <v>170560</v>
      </c>
      <c r="B561" s="10" t="s">
        <v>767</v>
      </c>
      <c r="C561" s="15" t="s">
        <v>959</v>
      </c>
      <c r="D561" s="33">
        <v>15</v>
      </c>
      <c r="E561" s="34">
        <v>10</v>
      </c>
      <c r="F561" s="78">
        <v>0</v>
      </c>
      <c r="G561" s="7">
        <f t="shared" si="16"/>
        <v>0</v>
      </c>
    </row>
    <row r="562" spans="1:7" ht="15">
      <c r="A562" s="80">
        <f t="shared" si="17"/>
        <v>170561</v>
      </c>
      <c r="B562" s="16" t="s">
        <v>93</v>
      </c>
      <c r="C562" s="15" t="s">
        <v>196</v>
      </c>
      <c r="D562" s="19">
        <v>50</v>
      </c>
      <c r="E562" s="24">
        <v>10</v>
      </c>
      <c r="F562" s="78">
        <v>0</v>
      </c>
      <c r="G562" s="7">
        <f t="shared" si="16"/>
        <v>0</v>
      </c>
    </row>
    <row r="563" spans="1:7" ht="15">
      <c r="A563" s="80">
        <f t="shared" si="17"/>
        <v>170562</v>
      </c>
      <c r="B563" s="16" t="s">
        <v>93</v>
      </c>
      <c r="C563" s="15" t="s">
        <v>197</v>
      </c>
      <c r="D563" s="19">
        <v>20</v>
      </c>
      <c r="E563" s="24">
        <v>10</v>
      </c>
      <c r="F563" s="78">
        <v>0</v>
      </c>
      <c r="G563" s="7">
        <f t="shared" si="16"/>
        <v>0</v>
      </c>
    </row>
    <row r="564" spans="1:7" ht="15">
      <c r="A564" s="80">
        <f t="shared" si="17"/>
        <v>170563</v>
      </c>
      <c r="B564" s="16" t="s">
        <v>93</v>
      </c>
      <c r="C564" s="15" t="s">
        <v>198</v>
      </c>
      <c r="D564" s="19">
        <v>25</v>
      </c>
      <c r="E564" s="24">
        <v>10</v>
      </c>
      <c r="F564" s="78">
        <v>0</v>
      </c>
      <c r="G564" s="7">
        <f t="shared" si="16"/>
        <v>0</v>
      </c>
    </row>
    <row r="565" spans="1:7" ht="15">
      <c r="A565" s="80">
        <f t="shared" si="17"/>
        <v>170564</v>
      </c>
      <c r="B565" s="9" t="s">
        <v>651</v>
      </c>
      <c r="C565" s="15" t="s">
        <v>712</v>
      </c>
      <c r="D565" s="33">
        <v>25</v>
      </c>
      <c r="E565" s="34">
        <v>10</v>
      </c>
      <c r="F565" s="78">
        <v>0</v>
      </c>
      <c r="G565" s="7">
        <f t="shared" si="16"/>
        <v>0</v>
      </c>
    </row>
    <row r="566" spans="1:7" ht="15">
      <c r="A566" s="80">
        <f t="shared" si="17"/>
        <v>170565</v>
      </c>
      <c r="B566" s="9" t="s">
        <v>651</v>
      </c>
      <c r="C566" s="15" t="s">
        <v>713</v>
      </c>
      <c r="D566" s="33">
        <v>25</v>
      </c>
      <c r="E566" s="34">
        <v>10</v>
      </c>
      <c r="F566" s="78">
        <v>0</v>
      </c>
      <c r="G566" s="7">
        <f t="shared" si="16"/>
        <v>0</v>
      </c>
    </row>
    <row r="567" spans="1:7" ht="15">
      <c r="A567" s="80">
        <f t="shared" si="17"/>
        <v>170566</v>
      </c>
      <c r="B567" s="9" t="s">
        <v>651</v>
      </c>
      <c r="C567" s="15" t="s">
        <v>714</v>
      </c>
      <c r="D567" s="33">
        <v>25</v>
      </c>
      <c r="E567" s="34">
        <v>10</v>
      </c>
      <c r="F567" s="78">
        <v>0</v>
      </c>
      <c r="G567" s="7">
        <f t="shared" si="16"/>
        <v>0</v>
      </c>
    </row>
    <row r="568" spans="1:7" ht="15">
      <c r="A568" s="80">
        <f t="shared" si="17"/>
        <v>170567</v>
      </c>
      <c r="B568" s="9" t="s">
        <v>767</v>
      </c>
      <c r="C568" s="15" t="s">
        <v>874</v>
      </c>
      <c r="D568" s="33">
        <v>20</v>
      </c>
      <c r="E568" s="34">
        <v>10</v>
      </c>
      <c r="F568" s="78">
        <v>0</v>
      </c>
      <c r="G568" s="7">
        <f t="shared" si="16"/>
        <v>0</v>
      </c>
    </row>
    <row r="569" spans="1:7" ht="15">
      <c r="A569" s="80">
        <f t="shared" si="17"/>
        <v>170568</v>
      </c>
      <c r="B569" s="28" t="s">
        <v>370</v>
      </c>
      <c r="C569" s="15" t="s">
        <v>473</v>
      </c>
      <c r="D569" s="33">
        <v>25</v>
      </c>
      <c r="E569" s="34">
        <v>10</v>
      </c>
      <c r="F569" s="78">
        <v>0</v>
      </c>
      <c r="G569" s="7">
        <f t="shared" si="16"/>
        <v>0</v>
      </c>
    </row>
    <row r="570" spans="1:7" ht="15">
      <c r="A570" s="80">
        <f t="shared" si="17"/>
        <v>170569</v>
      </c>
      <c r="B570" s="16" t="s">
        <v>93</v>
      </c>
      <c r="C570" s="15" t="s">
        <v>199</v>
      </c>
      <c r="D570" s="19">
        <v>25</v>
      </c>
      <c r="E570" s="24">
        <v>10</v>
      </c>
      <c r="F570" s="78">
        <v>0</v>
      </c>
      <c r="G570" s="7">
        <f t="shared" si="16"/>
        <v>0</v>
      </c>
    </row>
    <row r="571" spans="1:7" ht="15">
      <c r="A571" s="80">
        <f t="shared" si="17"/>
        <v>170570</v>
      </c>
      <c r="B571" s="16" t="s">
        <v>93</v>
      </c>
      <c r="C571" s="15" t="s">
        <v>200</v>
      </c>
      <c r="D571" s="19">
        <v>25</v>
      </c>
      <c r="E571" s="24">
        <v>10</v>
      </c>
      <c r="F571" s="78">
        <v>0</v>
      </c>
      <c r="G571" s="7">
        <f t="shared" si="16"/>
        <v>0</v>
      </c>
    </row>
    <row r="572" spans="1:7" ht="15">
      <c r="A572" s="80">
        <f t="shared" si="17"/>
        <v>170571</v>
      </c>
      <c r="B572" s="16" t="s">
        <v>93</v>
      </c>
      <c r="C572" s="15" t="s">
        <v>201</v>
      </c>
      <c r="D572" s="19">
        <v>25</v>
      </c>
      <c r="E572" s="24">
        <v>10</v>
      </c>
      <c r="F572" s="78">
        <v>0</v>
      </c>
      <c r="G572" s="7">
        <f t="shared" si="16"/>
        <v>0</v>
      </c>
    </row>
    <row r="573" spans="1:7" ht="15">
      <c r="A573" s="80">
        <f t="shared" si="17"/>
        <v>170572</v>
      </c>
      <c r="B573" s="16" t="s">
        <v>93</v>
      </c>
      <c r="C573" s="15" t="s">
        <v>201</v>
      </c>
      <c r="D573" s="19">
        <v>100</v>
      </c>
      <c r="E573" s="24">
        <v>25</v>
      </c>
      <c r="F573" s="78">
        <v>0</v>
      </c>
      <c r="G573" s="7">
        <f t="shared" si="16"/>
        <v>0</v>
      </c>
    </row>
    <row r="574" spans="1:7" ht="15">
      <c r="A574" s="80">
        <f t="shared" si="17"/>
        <v>170573</v>
      </c>
      <c r="B574" s="9" t="s">
        <v>767</v>
      </c>
      <c r="C574" s="15" t="s">
        <v>875</v>
      </c>
      <c r="D574" s="33">
        <v>20</v>
      </c>
      <c r="E574" s="34">
        <v>10</v>
      </c>
      <c r="F574" s="78">
        <v>0</v>
      </c>
      <c r="G574" s="7">
        <f t="shared" si="16"/>
        <v>0</v>
      </c>
    </row>
    <row r="575" spans="1:7" ht="15">
      <c r="A575" s="80">
        <f t="shared" si="17"/>
        <v>170574</v>
      </c>
      <c r="B575" s="28" t="s">
        <v>310</v>
      </c>
      <c r="C575" s="15" t="s">
        <v>338</v>
      </c>
      <c r="D575" s="33">
        <v>25</v>
      </c>
      <c r="E575" s="34">
        <v>10</v>
      </c>
      <c r="F575" s="78">
        <v>0</v>
      </c>
      <c r="G575" s="7">
        <f t="shared" si="16"/>
        <v>0</v>
      </c>
    </row>
    <row r="576" spans="1:7" ht="15">
      <c r="A576" s="80">
        <f t="shared" si="17"/>
        <v>170575</v>
      </c>
      <c r="B576" s="28" t="s">
        <v>310</v>
      </c>
      <c r="C576" s="15" t="s">
        <v>339</v>
      </c>
      <c r="D576" s="33">
        <v>25</v>
      </c>
      <c r="E576" s="34">
        <v>10</v>
      </c>
      <c r="F576" s="78">
        <v>0</v>
      </c>
      <c r="G576" s="7">
        <f t="shared" si="16"/>
        <v>0</v>
      </c>
    </row>
    <row r="577" spans="1:7" ht="15">
      <c r="A577" s="80">
        <f t="shared" si="17"/>
        <v>170576</v>
      </c>
      <c r="B577" s="28" t="s">
        <v>310</v>
      </c>
      <c r="C577" s="15" t="s">
        <v>340</v>
      </c>
      <c r="D577" s="33">
        <v>25</v>
      </c>
      <c r="E577" s="34">
        <v>10</v>
      </c>
      <c r="F577" s="78">
        <v>0</v>
      </c>
      <c r="G577" s="7">
        <f t="shared" si="16"/>
        <v>0</v>
      </c>
    </row>
    <row r="578" spans="1:7" ht="15">
      <c r="A578" s="80">
        <f t="shared" si="17"/>
        <v>170577</v>
      </c>
      <c r="B578" s="28" t="s">
        <v>370</v>
      </c>
      <c r="C578" s="15" t="s">
        <v>474</v>
      </c>
      <c r="D578" s="19">
        <v>25</v>
      </c>
      <c r="E578" s="24">
        <v>10</v>
      </c>
      <c r="F578" s="78">
        <v>0</v>
      </c>
      <c r="G578" s="7">
        <f aca="true" t="shared" si="18" ref="G578:G641">F578*E578</f>
        <v>0</v>
      </c>
    </row>
    <row r="579" spans="1:7" ht="15">
      <c r="A579" s="80">
        <f t="shared" si="17"/>
        <v>170578</v>
      </c>
      <c r="B579" s="10" t="s">
        <v>767</v>
      </c>
      <c r="C579" s="15" t="s">
        <v>969</v>
      </c>
      <c r="D579" s="33">
        <v>20</v>
      </c>
      <c r="E579" s="34">
        <v>10</v>
      </c>
      <c r="F579" s="78">
        <v>0</v>
      </c>
      <c r="G579" s="7">
        <f t="shared" si="18"/>
        <v>0</v>
      </c>
    </row>
    <row r="580" spans="1:7" ht="15">
      <c r="A580" s="80">
        <f aca="true" t="shared" si="19" ref="A580:A643">A579+1</f>
        <v>170579</v>
      </c>
      <c r="B580" s="28" t="s">
        <v>370</v>
      </c>
      <c r="C580" s="15" t="s">
        <v>475</v>
      </c>
      <c r="D580" s="33">
        <v>25</v>
      </c>
      <c r="E580" s="34">
        <v>10</v>
      </c>
      <c r="F580" s="78">
        <v>0</v>
      </c>
      <c r="G580" s="7">
        <f t="shared" si="18"/>
        <v>0</v>
      </c>
    </row>
    <row r="581" spans="1:7" ht="15">
      <c r="A581" s="80">
        <f t="shared" si="19"/>
        <v>170580</v>
      </c>
      <c r="B581" s="9" t="s">
        <v>767</v>
      </c>
      <c r="C581" s="15" t="s">
        <v>837</v>
      </c>
      <c r="D581" s="33">
        <v>20</v>
      </c>
      <c r="E581" s="34">
        <v>10</v>
      </c>
      <c r="F581" s="78">
        <v>0</v>
      </c>
      <c r="G581" s="7">
        <f t="shared" si="18"/>
        <v>0</v>
      </c>
    </row>
    <row r="582" spans="1:7" ht="15">
      <c r="A582" s="80">
        <f t="shared" si="19"/>
        <v>170581</v>
      </c>
      <c r="B582" s="9" t="s">
        <v>767</v>
      </c>
      <c r="C582" s="15" t="s">
        <v>838</v>
      </c>
      <c r="D582" s="33">
        <v>20</v>
      </c>
      <c r="E582" s="34">
        <v>10</v>
      </c>
      <c r="F582" s="78">
        <v>0</v>
      </c>
      <c r="G582" s="7">
        <f t="shared" si="18"/>
        <v>0</v>
      </c>
    </row>
    <row r="583" spans="1:7" ht="15">
      <c r="A583" s="80">
        <f t="shared" si="19"/>
        <v>170582</v>
      </c>
      <c r="B583" s="9" t="s">
        <v>767</v>
      </c>
      <c r="C583" s="15" t="s">
        <v>839</v>
      </c>
      <c r="D583" s="33">
        <v>20</v>
      </c>
      <c r="E583" s="34">
        <v>10</v>
      </c>
      <c r="F583" s="78">
        <v>0</v>
      </c>
      <c r="G583" s="7">
        <f t="shared" si="18"/>
        <v>0</v>
      </c>
    </row>
    <row r="584" spans="1:7" ht="15">
      <c r="A584" s="80">
        <f t="shared" si="19"/>
        <v>170583</v>
      </c>
      <c r="B584" s="9" t="s">
        <v>651</v>
      </c>
      <c r="C584" s="15" t="s">
        <v>715</v>
      </c>
      <c r="D584" s="33">
        <v>25</v>
      </c>
      <c r="E584" s="34">
        <v>10</v>
      </c>
      <c r="F584" s="78">
        <v>0</v>
      </c>
      <c r="G584" s="7">
        <f t="shared" si="18"/>
        <v>0</v>
      </c>
    </row>
    <row r="585" spans="1:7" ht="15">
      <c r="A585" s="80">
        <f t="shared" si="19"/>
        <v>170584</v>
      </c>
      <c r="B585" s="9" t="s">
        <v>651</v>
      </c>
      <c r="C585" s="15" t="s">
        <v>716</v>
      </c>
      <c r="D585" s="33">
        <v>25</v>
      </c>
      <c r="E585" s="34">
        <v>10</v>
      </c>
      <c r="F585" s="78">
        <v>0</v>
      </c>
      <c r="G585" s="7">
        <f t="shared" si="18"/>
        <v>0</v>
      </c>
    </row>
    <row r="586" spans="1:7" ht="15">
      <c r="A586" s="80">
        <f t="shared" si="19"/>
        <v>170585</v>
      </c>
      <c r="B586" s="28" t="s">
        <v>310</v>
      </c>
      <c r="C586" s="15" t="s">
        <v>341</v>
      </c>
      <c r="D586" s="33">
        <v>25</v>
      </c>
      <c r="E586" s="34">
        <v>10</v>
      </c>
      <c r="F586" s="78">
        <v>0</v>
      </c>
      <c r="G586" s="7">
        <f t="shared" si="18"/>
        <v>0</v>
      </c>
    </row>
    <row r="587" spans="1:7" ht="15">
      <c r="A587" s="80">
        <f t="shared" si="19"/>
        <v>170586</v>
      </c>
      <c r="B587" s="28" t="s">
        <v>370</v>
      </c>
      <c r="C587" s="15" t="s">
        <v>476</v>
      </c>
      <c r="D587" s="19">
        <v>25</v>
      </c>
      <c r="E587" s="24">
        <v>10</v>
      </c>
      <c r="F587" s="78">
        <v>0</v>
      </c>
      <c r="G587" s="7">
        <f t="shared" si="18"/>
        <v>0</v>
      </c>
    </row>
    <row r="588" spans="1:7" ht="15">
      <c r="A588" s="80">
        <f t="shared" si="19"/>
        <v>170587</v>
      </c>
      <c r="B588" s="16" t="s">
        <v>93</v>
      </c>
      <c r="C588" s="15" t="s">
        <v>202</v>
      </c>
      <c r="D588" s="19">
        <v>25</v>
      </c>
      <c r="E588" s="24">
        <v>10</v>
      </c>
      <c r="F588" s="78">
        <v>0</v>
      </c>
      <c r="G588" s="7">
        <f t="shared" si="18"/>
        <v>0</v>
      </c>
    </row>
    <row r="589" spans="1:7" ht="15">
      <c r="A589" s="80">
        <f t="shared" si="19"/>
        <v>170588</v>
      </c>
      <c r="B589" s="16" t="s">
        <v>93</v>
      </c>
      <c r="C589" s="15" t="s">
        <v>202</v>
      </c>
      <c r="D589" s="19">
        <v>100</v>
      </c>
      <c r="E589" s="24">
        <v>25</v>
      </c>
      <c r="F589" s="78">
        <v>0</v>
      </c>
      <c r="G589" s="7">
        <f t="shared" si="18"/>
        <v>0</v>
      </c>
    </row>
    <row r="590" spans="1:7" ht="15">
      <c r="A590" s="80">
        <f t="shared" si="19"/>
        <v>170589</v>
      </c>
      <c r="B590" s="10" t="s">
        <v>767</v>
      </c>
      <c r="C590" s="15" t="s">
        <v>958</v>
      </c>
      <c r="D590" s="33">
        <v>15</v>
      </c>
      <c r="E590" s="34">
        <v>10</v>
      </c>
      <c r="F590" s="78">
        <v>0</v>
      </c>
      <c r="G590" s="7">
        <f t="shared" si="18"/>
        <v>0</v>
      </c>
    </row>
    <row r="591" spans="1:7" ht="15">
      <c r="A591" s="80">
        <f t="shared" si="19"/>
        <v>170590</v>
      </c>
      <c r="B591" s="9" t="s">
        <v>767</v>
      </c>
      <c r="C591" s="15" t="s">
        <v>840</v>
      </c>
      <c r="D591" s="33">
        <v>20</v>
      </c>
      <c r="E591" s="34">
        <v>10</v>
      </c>
      <c r="F591" s="78">
        <v>0</v>
      </c>
      <c r="G591" s="7">
        <f t="shared" si="18"/>
        <v>0</v>
      </c>
    </row>
    <row r="592" spans="1:7" ht="15">
      <c r="A592" s="80">
        <f t="shared" si="19"/>
        <v>170591</v>
      </c>
      <c r="B592" s="28" t="s">
        <v>310</v>
      </c>
      <c r="C592" s="15" t="s">
        <v>342</v>
      </c>
      <c r="D592" s="33">
        <v>25</v>
      </c>
      <c r="E592" s="34">
        <v>10</v>
      </c>
      <c r="F592" s="78">
        <v>0</v>
      </c>
      <c r="G592" s="7">
        <f t="shared" si="18"/>
        <v>0</v>
      </c>
    </row>
    <row r="593" spans="1:7" ht="15">
      <c r="A593" s="80">
        <f t="shared" si="19"/>
        <v>170592</v>
      </c>
      <c r="B593" s="28" t="s">
        <v>370</v>
      </c>
      <c r="C593" s="15" t="s">
        <v>477</v>
      </c>
      <c r="D593" s="33">
        <v>25</v>
      </c>
      <c r="E593" s="34">
        <v>10</v>
      </c>
      <c r="F593" s="78">
        <v>0</v>
      </c>
      <c r="G593" s="7">
        <f t="shared" si="18"/>
        <v>0</v>
      </c>
    </row>
    <row r="594" spans="1:7" ht="15">
      <c r="A594" s="80">
        <f t="shared" si="19"/>
        <v>170593</v>
      </c>
      <c r="B594" s="16" t="s">
        <v>93</v>
      </c>
      <c r="C594" s="15" t="s">
        <v>203</v>
      </c>
      <c r="D594" s="19">
        <v>25</v>
      </c>
      <c r="E594" s="24">
        <v>10</v>
      </c>
      <c r="F594" s="78">
        <v>0</v>
      </c>
      <c r="G594" s="7">
        <f t="shared" si="18"/>
        <v>0</v>
      </c>
    </row>
    <row r="595" spans="1:7" ht="15">
      <c r="A595" s="80">
        <f t="shared" si="19"/>
        <v>170594</v>
      </c>
      <c r="B595" s="28" t="s">
        <v>370</v>
      </c>
      <c r="C595" s="15" t="s">
        <v>478</v>
      </c>
      <c r="D595" s="37">
        <v>10</v>
      </c>
      <c r="E595" s="38">
        <v>25</v>
      </c>
      <c r="F595" s="78">
        <v>0</v>
      </c>
      <c r="G595" s="7">
        <f t="shared" si="18"/>
        <v>0</v>
      </c>
    </row>
    <row r="596" spans="1:7" ht="15">
      <c r="A596" s="80">
        <f t="shared" si="19"/>
        <v>170595</v>
      </c>
      <c r="B596" s="28" t="s">
        <v>370</v>
      </c>
      <c r="C596" s="15" t="s">
        <v>479</v>
      </c>
      <c r="D596" s="37">
        <v>25</v>
      </c>
      <c r="E596" s="38">
        <v>10</v>
      </c>
      <c r="F596" s="78">
        <v>0</v>
      </c>
      <c r="G596" s="7">
        <f t="shared" si="18"/>
        <v>0</v>
      </c>
    </row>
    <row r="597" spans="1:7" ht="15">
      <c r="A597" s="80">
        <f t="shared" si="19"/>
        <v>170596</v>
      </c>
      <c r="B597" s="9" t="s">
        <v>651</v>
      </c>
      <c r="C597" s="15" t="s">
        <v>717</v>
      </c>
      <c r="D597" s="33">
        <v>25</v>
      </c>
      <c r="E597" s="34">
        <v>10</v>
      </c>
      <c r="F597" s="78">
        <v>0</v>
      </c>
      <c r="G597" s="7">
        <f t="shared" si="18"/>
        <v>0</v>
      </c>
    </row>
    <row r="598" spans="1:7" ht="15">
      <c r="A598" s="80">
        <f t="shared" si="19"/>
        <v>170597</v>
      </c>
      <c r="B598" s="9" t="s">
        <v>767</v>
      </c>
      <c r="C598" s="15" t="s">
        <v>841</v>
      </c>
      <c r="D598" s="33">
        <v>20</v>
      </c>
      <c r="E598" s="34">
        <v>10</v>
      </c>
      <c r="F598" s="78">
        <v>0</v>
      </c>
      <c r="G598" s="7">
        <f t="shared" si="18"/>
        <v>0</v>
      </c>
    </row>
    <row r="599" spans="1:7" ht="15">
      <c r="A599" s="80">
        <f t="shared" si="19"/>
        <v>170598</v>
      </c>
      <c r="B599" s="28" t="s">
        <v>310</v>
      </c>
      <c r="C599" s="15" t="s">
        <v>343</v>
      </c>
      <c r="D599" s="33">
        <v>25</v>
      </c>
      <c r="E599" s="34">
        <v>10</v>
      </c>
      <c r="F599" s="78">
        <v>0</v>
      </c>
      <c r="G599" s="7">
        <f t="shared" si="18"/>
        <v>0</v>
      </c>
    </row>
    <row r="600" spans="1:7" ht="15">
      <c r="A600" s="80">
        <f t="shared" si="19"/>
        <v>170599</v>
      </c>
      <c r="B600" s="28" t="s">
        <v>310</v>
      </c>
      <c r="C600" s="15" t="s">
        <v>344</v>
      </c>
      <c r="D600" s="33">
        <v>25</v>
      </c>
      <c r="E600" s="34">
        <v>10</v>
      </c>
      <c r="F600" s="78">
        <v>0</v>
      </c>
      <c r="G600" s="7">
        <f t="shared" si="18"/>
        <v>0</v>
      </c>
    </row>
    <row r="601" spans="1:7" ht="15">
      <c r="A601" s="80">
        <f t="shared" si="19"/>
        <v>170600</v>
      </c>
      <c r="B601" s="28" t="s">
        <v>310</v>
      </c>
      <c r="C601" s="15" t="s">
        <v>345</v>
      </c>
      <c r="D601" s="33">
        <v>25</v>
      </c>
      <c r="E601" s="34">
        <v>10</v>
      </c>
      <c r="F601" s="78">
        <v>0</v>
      </c>
      <c r="G601" s="7">
        <f t="shared" si="18"/>
        <v>0</v>
      </c>
    </row>
    <row r="602" spans="1:7" ht="15">
      <c r="A602" s="80">
        <f t="shared" si="19"/>
        <v>170601</v>
      </c>
      <c r="B602" s="28" t="s">
        <v>310</v>
      </c>
      <c r="C602" s="15" t="s">
        <v>346</v>
      </c>
      <c r="D602" s="33">
        <v>25</v>
      </c>
      <c r="E602" s="34">
        <v>10</v>
      </c>
      <c r="F602" s="78">
        <v>0</v>
      </c>
      <c r="G602" s="7">
        <f t="shared" si="18"/>
        <v>0</v>
      </c>
    </row>
    <row r="603" spans="1:7" ht="15">
      <c r="A603" s="80">
        <f t="shared" si="19"/>
        <v>170602</v>
      </c>
      <c r="B603" s="28" t="s">
        <v>310</v>
      </c>
      <c r="C603" s="15" t="s">
        <v>347</v>
      </c>
      <c r="D603" s="33">
        <v>25</v>
      </c>
      <c r="E603" s="34">
        <v>10</v>
      </c>
      <c r="F603" s="78">
        <v>0</v>
      </c>
      <c r="G603" s="7">
        <f t="shared" si="18"/>
        <v>0</v>
      </c>
    </row>
    <row r="604" spans="1:7" ht="15">
      <c r="A604" s="80">
        <f t="shared" si="19"/>
        <v>170603</v>
      </c>
      <c r="B604" s="28" t="s">
        <v>310</v>
      </c>
      <c r="C604" s="15" t="s">
        <v>348</v>
      </c>
      <c r="D604" s="33">
        <v>25</v>
      </c>
      <c r="E604" s="34">
        <v>10</v>
      </c>
      <c r="F604" s="78">
        <v>0</v>
      </c>
      <c r="G604" s="7">
        <f t="shared" si="18"/>
        <v>0</v>
      </c>
    </row>
    <row r="605" spans="1:7" ht="15">
      <c r="A605" s="80">
        <f t="shared" si="19"/>
        <v>170604</v>
      </c>
      <c r="B605" s="28" t="s">
        <v>310</v>
      </c>
      <c r="C605" s="15" t="s">
        <v>349</v>
      </c>
      <c r="D605" s="33">
        <v>25</v>
      </c>
      <c r="E605" s="34">
        <v>10</v>
      </c>
      <c r="F605" s="78">
        <v>0</v>
      </c>
      <c r="G605" s="7">
        <f t="shared" si="18"/>
        <v>0</v>
      </c>
    </row>
    <row r="606" spans="1:7" ht="15">
      <c r="A606" s="80">
        <f t="shared" si="19"/>
        <v>170605</v>
      </c>
      <c r="B606" s="28" t="s">
        <v>310</v>
      </c>
      <c r="C606" s="15" t="s">
        <v>350</v>
      </c>
      <c r="D606" s="33">
        <v>25</v>
      </c>
      <c r="E606" s="34">
        <v>10</v>
      </c>
      <c r="F606" s="78">
        <v>0</v>
      </c>
      <c r="G606" s="7">
        <f t="shared" si="18"/>
        <v>0</v>
      </c>
    </row>
    <row r="607" spans="1:7" ht="15">
      <c r="A607" s="80">
        <f t="shared" si="19"/>
        <v>170606</v>
      </c>
      <c r="B607" s="28" t="s">
        <v>310</v>
      </c>
      <c r="C607" s="15" t="s">
        <v>352</v>
      </c>
      <c r="D607" s="33">
        <v>25</v>
      </c>
      <c r="E607" s="34">
        <v>10</v>
      </c>
      <c r="F607" s="78">
        <v>0</v>
      </c>
      <c r="G607" s="7">
        <f t="shared" si="18"/>
        <v>0</v>
      </c>
    </row>
    <row r="608" spans="1:7" ht="15">
      <c r="A608" s="80">
        <f t="shared" si="19"/>
        <v>170607</v>
      </c>
      <c r="B608" s="28" t="s">
        <v>310</v>
      </c>
      <c r="C608" s="15" t="s">
        <v>351</v>
      </c>
      <c r="D608" s="33">
        <v>25</v>
      </c>
      <c r="E608" s="34">
        <v>10</v>
      </c>
      <c r="F608" s="78">
        <v>0</v>
      </c>
      <c r="G608" s="7">
        <f t="shared" si="18"/>
        <v>0</v>
      </c>
    </row>
    <row r="609" spans="1:7" ht="15">
      <c r="A609" s="80">
        <f t="shared" si="19"/>
        <v>170608</v>
      </c>
      <c r="B609" s="9" t="s">
        <v>767</v>
      </c>
      <c r="C609" s="15" t="s">
        <v>842</v>
      </c>
      <c r="D609" s="33">
        <v>20</v>
      </c>
      <c r="E609" s="34">
        <v>10</v>
      </c>
      <c r="F609" s="78">
        <v>0</v>
      </c>
      <c r="G609" s="7">
        <f t="shared" si="18"/>
        <v>0</v>
      </c>
    </row>
    <row r="610" spans="1:7" ht="15">
      <c r="A610" s="80">
        <f t="shared" si="19"/>
        <v>170609</v>
      </c>
      <c r="B610" s="9" t="s">
        <v>767</v>
      </c>
      <c r="C610" s="15" t="s">
        <v>843</v>
      </c>
      <c r="D610" s="33">
        <v>20</v>
      </c>
      <c r="E610" s="34">
        <v>10</v>
      </c>
      <c r="F610" s="78">
        <v>0</v>
      </c>
      <c r="G610" s="7">
        <f t="shared" si="18"/>
        <v>0</v>
      </c>
    </row>
    <row r="611" spans="1:7" ht="15">
      <c r="A611" s="80">
        <f t="shared" si="19"/>
        <v>170610</v>
      </c>
      <c r="B611" s="9" t="s">
        <v>767</v>
      </c>
      <c r="C611" s="15" t="s">
        <v>876</v>
      </c>
      <c r="D611" s="33">
        <v>20</v>
      </c>
      <c r="E611" s="34">
        <v>10</v>
      </c>
      <c r="F611" s="78">
        <v>0</v>
      </c>
      <c r="G611" s="7">
        <f t="shared" si="18"/>
        <v>0</v>
      </c>
    </row>
    <row r="612" spans="1:7" ht="15">
      <c r="A612" s="80">
        <f t="shared" si="19"/>
        <v>170611</v>
      </c>
      <c r="B612" s="10" t="s">
        <v>767</v>
      </c>
      <c r="C612" s="15" t="s">
        <v>876</v>
      </c>
      <c r="D612" s="33">
        <v>20</v>
      </c>
      <c r="E612" s="34">
        <v>10</v>
      </c>
      <c r="F612" s="78">
        <v>0</v>
      </c>
      <c r="G612" s="7">
        <f t="shared" si="18"/>
        <v>0</v>
      </c>
    </row>
    <row r="613" spans="1:7" ht="15">
      <c r="A613" s="80">
        <f t="shared" si="19"/>
        <v>170612</v>
      </c>
      <c r="B613" s="16" t="s">
        <v>93</v>
      </c>
      <c r="C613" s="15" t="s">
        <v>204</v>
      </c>
      <c r="D613" s="19">
        <v>20</v>
      </c>
      <c r="E613" s="24">
        <v>20</v>
      </c>
      <c r="F613" s="78">
        <v>0</v>
      </c>
      <c r="G613" s="7">
        <f t="shared" si="18"/>
        <v>0</v>
      </c>
    </row>
    <row r="614" spans="1:7" ht="15">
      <c r="A614" s="80">
        <f t="shared" si="19"/>
        <v>170613</v>
      </c>
      <c r="B614" s="9" t="s">
        <v>651</v>
      </c>
      <c r="C614" s="15" t="s">
        <v>718</v>
      </c>
      <c r="D614" s="33">
        <v>25</v>
      </c>
      <c r="E614" s="34">
        <v>10</v>
      </c>
      <c r="F614" s="78">
        <v>0</v>
      </c>
      <c r="G614" s="7">
        <f t="shared" si="18"/>
        <v>0</v>
      </c>
    </row>
    <row r="615" spans="1:7" ht="15">
      <c r="A615" s="80">
        <f t="shared" si="19"/>
        <v>170614</v>
      </c>
      <c r="B615" s="9" t="s">
        <v>651</v>
      </c>
      <c r="C615" s="15" t="s">
        <v>719</v>
      </c>
      <c r="D615" s="33">
        <v>25</v>
      </c>
      <c r="E615" s="34">
        <v>10</v>
      </c>
      <c r="F615" s="78">
        <v>0</v>
      </c>
      <c r="G615" s="7">
        <f t="shared" si="18"/>
        <v>0</v>
      </c>
    </row>
    <row r="616" spans="1:7" ht="15">
      <c r="A616" s="80">
        <f t="shared" si="19"/>
        <v>170615</v>
      </c>
      <c r="B616" s="16" t="s">
        <v>93</v>
      </c>
      <c r="C616" s="15" t="s">
        <v>205</v>
      </c>
      <c r="D616" s="19">
        <v>25</v>
      </c>
      <c r="E616" s="24">
        <v>10</v>
      </c>
      <c r="F616" s="78">
        <v>0</v>
      </c>
      <c r="G616" s="7">
        <f t="shared" si="18"/>
        <v>0</v>
      </c>
    </row>
    <row r="617" spans="1:7" ht="15">
      <c r="A617" s="80">
        <f t="shared" si="19"/>
        <v>170616</v>
      </c>
      <c r="B617" s="16" t="s">
        <v>93</v>
      </c>
      <c r="C617" s="15" t="s">
        <v>206</v>
      </c>
      <c r="D617" s="19">
        <v>25</v>
      </c>
      <c r="E617" s="24">
        <v>10</v>
      </c>
      <c r="F617" s="78">
        <v>0</v>
      </c>
      <c r="G617" s="7">
        <f t="shared" si="18"/>
        <v>0</v>
      </c>
    </row>
    <row r="618" spans="1:7" ht="15">
      <c r="A618" s="80">
        <f t="shared" si="19"/>
        <v>170617</v>
      </c>
      <c r="B618" s="16" t="s">
        <v>93</v>
      </c>
      <c r="C618" s="15" t="s">
        <v>206</v>
      </c>
      <c r="D618" s="19">
        <v>100</v>
      </c>
      <c r="E618" s="24">
        <v>25</v>
      </c>
      <c r="F618" s="78">
        <v>0</v>
      </c>
      <c r="G618" s="7">
        <f t="shared" si="18"/>
        <v>0</v>
      </c>
    </row>
    <row r="619" spans="1:7" ht="15">
      <c r="A619" s="80">
        <f t="shared" si="19"/>
        <v>170618</v>
      </c>
      <c r="B619" s="9" t="s">
        <v>651</v>
      </c>
      <c r="C619" s="15" t="s">
        <v>720</v>
      </c>
      <c r="D619" s="33">
        <v>25</v>
      </c>
      <c r="E619" s="34">
        <v>10</v>
      </c>
      <c r="F619" s="78">
        <v>0</v>
      </c>
      <c r="G619" s="7">
        <f t="shared" si="18"/>
        <v>0</v>
      </c>
    </row>
    <row r="620" spans="1:7" ht="15">
      <c r="A620" s="80">
        <f t="shared" si="19"/>
        <v>170619</v>
      </c>
      <c r="B620" s="28" t="s">
        <v>370</v>
      </c>
      <c r="C620" s="15" t="s">
        <v>480</v>
      </c>
      <c r="D620" s="35">
        <v>50</v>
      </c>
      <c r="E620" s="36">
        <v>10</v>
      </c>
      <c r="F620" s="78">
        <v>0</v>
      </c>
      <c r="G620" s="7">
        <f t="shared" si="18"/>
        <v>0</v>
      </c>
    </row>
    <row r="621" spans="1:7" ht="15">
      <c r="A621" s="80">
        <f t="shared" si="19"/>
        <v>170620</v>
      </c>
      <c r="B621" s="28" t="s">
        <v>370</v>
      </c>
      <c r="C621" s="15" t="s">
        <v>481</v>
      </c>
      <c r="D621" s="35">
        <v>50</v>
      </c>
      <c r="E621" s="36">
        <v>10</v>
      </c>
      <c r="F621" s="78">
        <v>0</v>
      </c>
      <c r="G621" s="7">
        <f t="shared" si="18"/>
        <v>0</v>
      </c>
    </row>
    <row r="622" spans="1:7" ht="15">
      <c r="A622" s="80">
        <f t="shared" si="19"/>
        <v>170621</v>
      </c>
      <c r="B622" s="28" t="s">
        <v>370</v>
      </c>
      <c r="C622" s="15" t="s">
        <v>482</v>
      </c>
      <c r="D622" s="35">
        <v>50</v>
      </c>
      <c r="E622" s="36">
        <v>10</v>
      </c>
      <c r="F622" s="78">
        <v>0</v>
      </c>
      <c r="G622" s="7">
        <f t="shared" si="18"/>
        <v>0</v>
      </c>
    </row>
    <row r="623" spans="1:7" ht="15">
      <c r="A623" s="80">
        <f t="shared" si="19"/>
        <v>170622</v>
      </c>
      <c r="B623" s="16" t="s">
        <v>93</v>
      </c>
      <c r="C623" s="15" t="s">
        <v>207</v>
      </c>
      <c r="D623" s="19">
        <v>20</v>
      </c>
      <c r="E623" s="24">
        <v>10</v>
      </c>
      <c r="F623" s="78">
        <v>0</v>
      </c>
      <c r="G623" s="7">
        <f t="shared" si="18"/>
        <v>0</v>
      </c>
    </row>
    <row r="624" spans="1:7" ht="15">
      <c r="A624" s="80">
        <f t="shared" si="19"/>
        <v>170623</v>
      </c>
      <c r="B624" s="9" t="s">
        <v>767</v>
      </c>
      <c r="C624" s="15" t="s">
        <v>844</v>
      </c>
      <c r="D624" s="33">
        <v>20</v>
      </c>
      <c r="E624" s="34">
        <v>10</v>
      </c>
      <c r="F624" s="78">
        <v>0</v>
      </c>
      <c r="G624" s="7">
        <f t="shared" si="18"/>
        <v>0</v>
      </c>
    </row>
    <row r="625" spans="1:7" ht="15">
      <c r="A625" s="80">
        <f t="shared" si="19"/>
        <v>170624</v>
      </c>
      <c r="B625" s="9" t="s">
        <v>651</v>
      </c>
      <c r="C625" s="15" t="s">
        <v>721</v>
      </c>
      <c r="D625" s="33">
        <v>25</v>
      </c>
      <c r="E625" s="34">
        <v>10</v>
      </c>
      <c r="F625" s="78">
        <v>0</v>
      </c>
      <c r="G625" s="7">
        <f t="shared" si="18"/>
        <v>0</v>
      </c>
    </row>
    <row r="626" spans="1:7" ht="15">
      <c r="A626" s="80">
        <f t="shared" si="19"/>
        <v>170625</v>
      </c>
      <c r="B626" s="28" t="s">
        <v>370</v>
      </c>
      <c r="C626" s="15" t="s">
        <v>483</v>
      </c>
      <c r="D626" s="35">
        <v>25</v>
      </c>
      <c r="E626" s="36">
        <v>10</v>
      </c>
      <c r="F626" s="78">
        <v>0</v>
      </c>
      <c r="G626" s="7">
        <f t="shared" si="18"/>
        <v>0</v>
      </c>
    </row>
    <row r="627" spans="1:7" ht="15">
      <c r="A627" s="80">
        <f t="shared" si="19"/>
        <v>170626</v>
      </c>
      <c r="B627" s="16" t="s">
        <v>93</v>
      </c>
      <c r="C627" s="15" t="s">
        <v>208</v>
      </c>
      <c r="D627" s="19">
        <v>20</v>
      </c>
      <c r="E627" s="24">
        <v>10</v>
      </c>
      <c r="F627" s="78">
        <v>0</v>
      </c>
      <c r="G627" s="7">
        <f t="shared" si="18"/>
        <v>0</v>
      </c>
    </row>
    <row r="628" spans="1:7" ht="15">
      <c r="A628" s="80">
        <f t="shared" si="19"/>
        <v>170627</v>
      </c>
      <c r="B628" s="9" t="s">
        <v>767</v>
      </c>
      <c r="C628" s="15" t="s">
        <v>845</v>
      </c>
      <c r="D628" s="33">
        <v>20</v>
      </c>
      <c r="E628" s="34">
        <v>10</v>
      </c>
      <c r="F628" s="78">
        <v>0</v>
      </c>
      <c r="G628" s="7">
        <f t="shared" si="18"/>
        <v>0</v>
      </c>
    </row>
    <row r="629" spans="1:7" ht="15">
      <c r="A629" s="80">
        <f t="shared" si="19"/>
        <v>170628</v>
      </c>
      <c r="B629" s="16" t="s">
        <v>93</v>
      </c>
      <c r="C629" s="15" t="s">
        <v>209</v>
      </c>
      <c r="D629" s="19">
        <v>30</v>
      </c>
      <c r="E629" s="24">
        <v>10</v>
      </c>
      <c r="F629" s="78">
        <v>0</v>
      </c>
      <c r="G629" s="7">
        <f t="shared" si="18"/>
        <v>0</v>
      </c>
    </row>
    <row r="630" spans="1:7" ht="15">
      <c r="A630" s="80">
        <f t="shared" si="19"/>
        <v>170629</v>
      </c>
      <c r="B630" s="16" t="s">
        <v>93</v>
      </c>
      <c r="C630" s="15" t="s">
        <v>210</v>
      </c>
      <c r="D630" s="19">
        <v>30</v>
      </c>
      <c r="E630" s="24">
        <v>10</v>
      </c>
      <c r="F630" s="78">
        <v>0</v>
      </c>
      <c r="G630" s="7">
        <f t="shared" si="18"/>
        <v>0</v>
      </c>
    </row>
    <row r="631" spans="1:7" ht="15">
      <c r="A631" s="80">
        <f t="shared" si="19"/>
        <v>170630</v>
      </c>
      <c r="B631" s="9" t="s">
        <v>767</v>
      </c>
      <c r="C631" s="15" t="s">
        <v>877</v>
      </c>
      <c r="D631" s="33">
        <v>10</v>
      </c>
      <c r="E631" s="34">
        <v>10</v>
      </c>
      <c r="F631" s="78">
        <v>0</v>
      </c>
      <c r="G631" s="7">
        <f t="shared" si="18"/>
        <v>0</v>
      </c>
    </row>
    <row r="632" spans="1:7" ht="15">
      <c r="A632" s="80">
        <f t="shared" si="19"/>
        <v>170631</v>
      </c>
      <c r="B632" s="28" t="s">
        <v>370</v>
      </c>
      <c r="C632" s="15" t="s">
        <v>484</v>
      </c>
      <c r="D632" s="19">
        <v>25</v>
      </c>
      <c r="E632" s="24">
        <v>10</v>
      </c>
      <c r="F632" s="78">
        <v>0</v>
      </c>
      <c r="G632" s="7">
        <f t="shared" si="18"/>
        <v>0</v>
      </c>
    </row>
    <row r="633" spans="1:7" ht="15">
      <c r="A633" s="80">
        <f t="shared" si="19"/>
        <v>170632</v>
      </c>
      <c r="B633" s="81" t="s">
        <v>7</v>
      </c>
      <c r="C633" s="88" t="s">
        <v>47</v>
      </c>
      <c r="D633" s="76">
        <v>20</v>
      </c>
      <c r="E633" s="77">
        <v>10</v>
      </c>
      <c r="F633" s="78">
        <v>0</v>
      </c>
      <c r="G633" s="79">
        <f t="shared" si="18"/>
        <v>0</v>
      </c>
    </row>
    <row r="634" spans="1:7" ht="15">
      <c r="A634" s="80">
        <f t="shared" si="19"/>
        <v>170633</v>
      </c>
      <c r="B634" s="70" t="s">
        <v>93</v>
      </c>
      <c r="C634" s="60" t="s">
        <v>211</v>
      </c>
      <c r="D634" s="65">
        <v>20</v>
      </c>
      <c r="E634" s="66">
        <v>10</v>
      </c>
      <c r="F634" s="78">
        <v>0</v>
      </c>
      <c r="G634" s="63">
        <f t="shared" si="18"/>
        <v>0</v>
      </c>
    </row>
    <row r="635" spans="1:7" ht="15">
      <c r="A635" s="80">
        <f t="shared" si="19"/>
        <v>170634</v>
      </c>
      <c r="B635" s="81" t="s">
        <v>7</v>
      </c>
      <c r="C635" s="88" t="s">
        <v>54</v>
      </c>
      <c r="D635" s="76">
        <v>20</v>
      </c>
      <c r="E635" s="77">
        <v>10</v>
      </c>
      <c r="F635" s="78">
        <v>0</v>
      </c>
      <c r="G635" s="79">
        <f t="shared" si="18"/>
        <v>0</v>
      </c>
    </row>
    <row r="636" spans="1:7" ht="15">
      <c r="A636" s="80">
        <f t="shared" si="19"/>
        <v>170635</v>
      </c>
      <c r="B636" s="81" t="s">
        <v>7</v>
      </c>
      <c r="C636" s="87" t="s">
        <v>9</v>
      </c>
      <c r="D636" s="76">
        <v>20</v>
      </c>
      <c r="E636" s="77">
        <v>20</v>
      </c>
      <c r="F636" s="78">
        <v>0</v>
      </c>
      <c r="G636" s="79">
        <f t="shared" si="18"/>
        <v>0</v>
      </c>
    </row>
    <row r="637" spans="1:7" ht="15">
      <c r="A637" s="80">
        <f t="shared" si="19"/>
        <v>170636</v>
      </c>
      <c r="B637" s="59" t="s">
        <v>651</v>
      </c>
      <c r="C637" s="60" t="s">
        <v>722</v>
      </c>
      <c r="D637" s="67">
        <v>25</v>
      </c>
      <c r="E637" s="68">
        <v>10</v>
      </c>
      <c r="F637" s="78">
        <v>0</v>
      </c>
      <c r="G637" s="63">
        <f t="shared" si="18"/>
        <v>0</v>
      </c>
    </row>
    <row r="638" spans="1:7" ht="15">
      <c r="A638" s="80">
        <f t="shared" si="19"/>
        <v>170637</v>
      </c>
      <c r="B638" s="14" t="s">
        <v>93</v>
      </c>
      <c r="C638" s="15" t="s">
        <v>212</v>
      </c>
      <c r="D638" s="19">
        <v>20</v>
      </c>
      <c r="E638" s="24">
        <v>15</v>
      </c>
      <c r="F638" s="78">
        <v>0</v>
      </c>
      <c r="G638" s="7">
        <f t="shared" si="18"/>
        <v>0</v>
      </c>
    </row>
    <row r="639" spans="1:7" ht="15">
      <c r="A639" s="80">
        <f t="shared" si="19"/>
        <v>170638</v>
      </c>
      <c r="B639" s="16" t="s">
        <v>93</v>
      </c>
      <c r="C639" s="15" t="s">
        <v>213</v>
      </c>
      <c r="D639" s="19">
        <v>30</v>
      </c>
      <c r="E639" s="24">
        <v>10</v>
      </c>
      <c r="F639" s="78">
        <v>0</v>
      </c>
      <c r="G639" s="7">
        <f t="shared" si="18"/>
        <v>0</v>
      </c>
    </row>
    <row r="640" spans="1:7" ht="15">
      <c r="A640" s="80">
        <f t="shared" si="19"/>
        <v>170639</v>
      </c>
      <c r="B640" s="16" t="s">
        <v>93</v>
      </c>
      <c r="C640" s="15" t="s">
        <v>214</v>
      </c>
      <c r="D640" s="19">
        <v>30</v>
      </c>
      <c r="E640" s="24">
        <v>10</v>
      </c>
      <c r="F640" s="78">
        <v>0</v>
      </c>
      <c r="G640" s="7">
        <f t="shared" si="18"/>
        <v>0</v>
      </c>
    </row>
    <row r="641" spans="1:7" ht="15">
      <c r="A641" s="80">
        <f t="shared" si="19"/>
        <v>170640</v>
      </c>
      <c r="B641" s="16" t="s">
        <v>93</v>
      </c>
      <c r="C641" s="15" t="s">
        <v>215</v>
      </c>
      <c r="D641" s="19">
        <v>30</v>
      </c>
      <c r="E641" s="24">
        <v>10</v>
      </c>
      <c r="F641" s="78">
        <v>0</v>
      </c>
      <c r="G641" s="7">
        <f t="shared" si="18"/>
        <v>0</v>
      </c>
    </row>
    <row r="642" spans="1:7" ht="15">
      <c r="A642" s="80">
        <f t="shared" si="19"/>
        <v>170641</v>
      </c>
      <c r="B642" s="28" t="s">
        <v>370</v>
      </c>
      <c r="C642" s="15" t="s">
        <v>485</v>
      </c>
      <c r="D642" s="33">
        <v>50</v>
      </c>
      <c r="E642" s="34">
        <v>10</v>
      </c>
      <c r="F642" s="78">
        <v>0</v>
      </c>
      <c r="G642" s="7">
        <f aca="true" t="shared" si="20" ref="G642:G705">F642*E642</f>
        <v>0</v>
      </c>
    </row>
    <row r="643" spans="1:7" ht="15">
      <c r="A643" s="80">
        <f t="shared" si="19"/>
        <v>170642</v>
      </c>
      <c r="B643" s="16" t="s">
        <v>93</v>
      </c>
      <c r="C643" s="15" t="s">
        <v>216</v>
      </c>
      <c r="D643" s="19">
        <v>20</v>
      </c>
      <c r="E643" s="24">
        <v>10</v>
      </c>
      <c r="F643" s="78">
        <v>0</v>
      </c>
      <c r="G643" s="7">
        <f t="shared" si="20"/>
        <v>0</v>
      </c>
    </row>
    <row r="644" spans="1:7" ht="15">
      <c r="A644" s="80">
        <f aca="true" t="shared" si="21" ref="A644:A707">A643+1</f>
        <v>170643</v>
      </c>
      <c r="B644" s="16" t="s">
        <v>93</v>
      </c>
      <c r="C644" s="15" t="s">
        <v>217</v>
      </c>
      <c r="D644" s="19">
        <v>30</v>
      </c>
      <c r="E644" s="24">
        <v>10</v>
      </c>
      <c r="F644" s="78">
        <v>0</v>
      </c>
      <c r="G644" s="7">
        <f t="shared" si="20"/>
        <v>0</v>
      </c>
    </row>
    <row r="645" spans="1:7" ht="15">
      <c r="A645" s="80">
        <f t="shared" si="21"/>
        <v>170644</v>
      </c>
      <c r="B645" s="28" t="s">
        <v>370</v>
      </c>
      <c r="C645" s="15" t="s">
        <v>486</v>
      </c>
      <c r="D645" s="33">
        <v>30</v>
      </c>
      <c r="E645" s="34">
        <v>10</v>
      </c>
      <c r="F645" s="78">
        <v>0</v>
      </c>
      <c r="G645" s="7">
        <f t="shared" si="20"/>
        <v>0</v>
      </c>
    </row>
    <row r="646" spans="1:7" ht="15">
      <c r="A646" s="80">
        <f t="shared" si="21"/>
        <v>170645</v>
      </c>
      <c r="B646" s="81" t="s">
        <v>7</v>
      </c>
      <c r="C646" s="88" t="s">
        <v>58</v>
      </c>
      <c r="D646" s="76">
        <v>20</v>
      </c>
      <c r="E646" s="77">
        <v>20</v>
      </c>
      <c r="F646" s="78">
        <v>0</v>
      </c>
      <c r="G646" s="79">
        <f t="shared" si="20"/>
        <v>0</v>
      </c>
    </row>
    <row r="647" spans="1:7" ht="15">
      <c r="A647" s="80">
        <f t="shared" si="21"/>
        <v>170646</v>
      </c>
      <c r="B647" s="69" t="s">
        <v>370</v>
      </c>
      <c r="C647" s="60" t="s">
        <v>487</v>
      </c>
      <c r="D647" s="67">
        <v>25</v>
      </c>
      <c r="E647" s="68">
        <v>10</v>
      </c>
      <c r="F647" s="78">
        <v>0</v>
      </c>
      <c r="G647" s="63">
        <f t="shared" si="20"/>
        <v>0</v>
      </c>
    </row>
    <row r="648" spans="1:7" ht="15">
      <c r="A648" s="80">
        <f t="shared" si="21"/>
        <v>170647</v>
      </c>
      <c r="B648" s="28" t="s">
        <v>310</v>
      </c>
      <c r="C648" s="15" t="s">
        <v>353</v>
      </c>
      <c r="D648" s="33">
        <v>25</v>
      </c>
      <c r="E648" s="34">
        <v>10</v>
      </c>
      <c r="F648" s="78">
        <v>0</v>
      </c>
      <c r="G648" s="7">
        <f t="shared" si="20"/>
        <v>0</v>
      </c>
    </row>
    <row r="649" spans="1:7" ht="15" customHeight="1">
      <c r="A649" s="80">
        <f t="shared" si="21"/>
        <v>170648</v>
      </c>
      <c r="B649" s="9" t="s">
        <v>651</v>
      </c>
      <c r="C649" s="15" t="s">
        <v>1008</v>
      </c>
      <c r="D649" s="33">
        <v>25</v>
      </c>
      <c r="E649" s="34">
        <v>10</v>
      </c>
      <c r="F649" s="78">
        <v>0</v>
      </c>
      <c r="G649" s="7">
        <f t="shared" si="20"/>
        <v>0</v>
      </c>
    </row>
    <row r="650" spans="1:7" ht="15">
      <c r="A650" s="80">
        <f t="shared" si="21"/>
        <v>170649</v>
      </c>
      <c r="B650" s="28" t="s">
        <v>310</v>
      </c>
      <c r="C650" s="15" t="s">
        <v>354</v>
      </c>
      <c r="D650" s="33">
        <v>25</v>
      </c>
      <c r="E650" s="34">
        <v>10</v>
      </c>
      <c r="F650" s="78">
        <v>0</v>
      </c>
      <c r="G650" s="7">
        <f t="shared" si="20"/>
        <v>0</v>
      </c>
    </row>
    <row r="651" spans="1:7" ht="15">
      <c r="A651" s="80">
        <f t="shared" si="21"/>
        <v>170650</v>
      </c>
      <c r="B651" s="28" t="s">
        <v>370</v>
      </c>
      <c r="C651" s="15" t="s">
        <v>488</v>
      </c>
      <c r="D651" s="33">
        <v>50</v>
      </c>
      <c r="E651" s="34">
        <v>10</v>
      </c>
      <c r="F651" s="78">
        <v>0</v>
      </c>
      <c r="G651" s="7">
        <f t="shared" si="20"/>
        <v>0</v>
      </c>
    </row>
    <row r="652" spans="1:7" ht="15">
      <c r="A652" s="80">
        <f t="shared" si="21"/>
        <v>170651</v>
      </c>
      <c r="B652" s="14" t="s">
        <v>93</v>
      </c>
      <c r="C652" s="15" t="s">
        <v>218</v>
      </c>
      <c r="D652" s="19">
        <v>20</v>
      </c>
      <c r="E652" s="24">
        <v>10</v>
      </c>
      <c r="F652" s="78">
        <v>0</v>
      </c>
      <c r="G652" s="7">
        <f t="shared" si="20"/>
        <v>0</v>
      </c>
    </row>
    <row r="653" spans="1:7" ht="15">
      <c r="A653" s="80">
        <f t="shared" si="21"/>
        <v>170652</v>
      </c>
      <c r="B653" s="28" t="s">
        <v>370</v>
      </c>
      <c r="C653" s="15" t="s">
        <v>489</v>
      </c>
      <c r="D653" s="33">
        <v>50</v>
      </c>
      <c r="E653" s="34">
        <v>10</v>
      </c>
      <c r="F653" s="78">
        <v>0</v>
      </c>
      <c r="G653" s="7">
        <f t="shared" si="20"/>
        <v>0</v>
      </c>
    </row>
    <row r="654" spans="1:7" ht="15">
      <c r="A654" s="80">
        <f t="shared" si="21"/>
        <v>170653</v>
      </c>
      <c r="B654" s="81" t="s">
        <v>7</v>
      </c>
      <c r="C654" s="82" t="s">
        <v>52</v>
      </c>
      <c r="D654" s="76">
        <v>20</v>
      </c>
      <c r="E654" s="77">
        <v>10</v>
      </c>
      <c r="F654" s="78">
        <v>0</v>
      </c>
      <c r="G654" s="79">
        <f t="shared" si="20"/>
        <v>0</v>
      </c>
    </row>
    <row r="655" spans="1:7" ht="15">
      <c r="A655" s="80">
        <f t="shared" si="21"/>
        <v>170654</v>
      </c>
      <c r="B655" s="59" t="s">
        <v>767</v>
      </c>
      <c r="C655" s="60" t="s">
        <v>893</v>
      </c>
      <c r="D655" s="67">
        <v>20</v>
      </c>
      <c r="E655" s="68">
        <v>10</v>
      </c>
      <c r="F655" s="78">
        <v>0</v>
      </c>
      <c r="G655" s="63">
        <f t="shared" si="20"/>
        <v>0</v>
      </c>
    </row>
    <row r="656" spans="1:7" ht="15">
      <c r="A656" s="80">
        <f t="shared" si="21"/>
        <v>170655</v>
      </c>
      <c r="B656" s="9" t="s">
        <v>651</v>
      </c>
      <c r="C656" s="15" t="s">
        <v>723</v>
      </c>
      <c r="D656" s="33">
        <v>25</v>
      </c>
      <c r="E656" s="34">
        <v>10</v>
      </c>
      <c r="F656" s="78">
        <v>0</v>
      </c>
      <c r="G656" s="7">
        <f t="shared" si="20"/>
        <v>0</v>
      </c>
    </row>
    <row r="657" spans="1:7" ht="15">
      <c r="A657" s="80">
        <f t="shared" si="21"/>
        <v>170656</v>
      </c>
      <c r="B657" s="14" t="s">
        <v>93</v>
      </c>
      <c r="C657" s="15" t="s">
        <v>219</v>
      </c>
      <c r="D657" s="19">
        <v>20</v>
      </c>
      <c r="E657" s="24">
        <v>10</v>
      </c>
      <c r="F657" s="78">
        <v>0</v>
      </c>
      <c r="G657" s="7">
        <f t="shared" si="20"/>
        <v>0</v>
      </c>
    </row>
    <row r="658" spans="1:7" ht="15">
      <c r="A658" s="80">
        <f t="shared" si="21"/>
        <v>170657</v>
      </c>
      <c r="B658" s="9" t="s">
        <v>767</v>
      </c>
      <c r="C658" s="15" t="s">
        <v>878</v>
      </c>
      <c r="D658" s="33">
        <v>20</v>
      </c>
      <c r="E658" s="34">
        <v>10</v>
      </c>
      <c r="F658" s="78">
        <v>0</v>
      </c>
      <c r="G658" s="7">
        <f t="shared" si="20"/>
        <v>0</v>
      </c>
    </row>
    <row r="659" spans="1:7" ht="15">
      <c r="A659" s="80">
        <f t="shared" si="21"/>
        <v>170658</v>
      </c>
      <c r="B659" s="28" t="s">
        <v>370</v>
      </c>
      <c r="C659" s="15" t="s">
        <v>490</v>
      </c>
      <c r="D659" s="33">
        <v>25</v>
      </c>
      <c r="E659" s="34">
        <v>10</v>
      </c>
      <c r="F659" s="78">
        <v>0</v>
      </c>
      <c r="G659" s="7">
        <f t="shared" si="20"/>
        <v>0</v>
      </c>
    </row>
    <row r="660" spans="1:7" ht="15">
      <c r="A660" s="80">
        <f t="shared" si="21"/>
        <v>170659</v>
      </c>
      <c r="B660" s="9" t="s">
        <v>767</v>
      </c>
      <c r="C660" s="15" t="s">
        <v>879</v>
      </c>
      <c r="D660" s="33">
        <v>15</v>
      </c>
      <c r="E660" s="34">
        <v>10</v>
      </c>
      <c r="F660" s="78">
        <v>0</v>
      </c>
      <c r="G660" s="7">
        <f t="shared" si="20"/>
        <v>0</v>
      </c>
    </row>
    <row r="661" spans="1:7" ht="15">
      <c r="A661" s="80">
        <f t="shared" si="21"/>
        <v>170660</v>
      </c>
      <c r="B661" s="28" t="s">
        <v>370</v>
      </c>
      <c r="C661" s="15" t="s">
        <v>491</v>
      </c>
      <c r="D661" s="33">
        <v>25</v>
      </c>
      <c r="E661" s="34">
        <v>10</v>
      </c>
      <c r="F661" s="78">
        <v>0</v>
      </c>
      <c r="G661" s="7">
        <f t="shared" si="20"/>
        <v>0</v>
      </c>
    </row>
    <row r="662" spans="1:7" ht="15">
      <c r="A662" s="80">
        <f t="shared" si="21"/>
        <v>170661</v>
      </c>
      <c r="B662" s="28" t="s">
        <v>310</v>
      </c>
      <c r="C662" s="15" t="s">
        <v>355</v>
      </c>
      <c r="D662" s="33">
        <v>25</v>
      </c>
      <c r="E662" s="34">
        <v>10</v>
      </c>
      <c r="F662" s="78">
        <v>0</v>
      </c>
      <c r="G662" s="7">
        <f t="shared" si="20"/>
        <v>0</v>
      </c>
    </row>
    <row r="663" spans="1:7" ht="15">
      <c r="A663" s="80">
        <f t="shared" si="21"/>
        <v>170662</v>
      </c>
      <c r="B663" s="28" t="s">
        <v>310</v>
      </c>
      <c r="C663" s="15" t="s">
        <v>356</v>
      </c>
      <c r="D663" s="33">
        <v>25</v>
      </c>
      <c r="E663" s="34">
        <v>10</v>
      </c>
      <c r="F663" s="78">
        <v>0</v>
      </c>
      <c r="G663" s="7">
        <f t="shared" si="20"/>
        <v>0</v>
      </c>
    </row>
    <row r="664" spans="1:7" ht="15">
      <c r="A664" s="80">
        <f t="shared" si="21"/>
        <v>170663</v>
      </c>
      <c r="B664" s="28" t="s">
        <v>310</v>
      </c>
      <c r="C664" s="15" t="s">
        <v>357</v>
      </c>
      <c r="D664" s="33">
        <v>25</v>
      </c>
      <c r="E664" s="34">
        <v>10</v>
      </c>
      <c r="F664" s="78">
        <v>0</v>
      </c>
      <c r="G664" s="7">
        <f t="shared" si="20"/>
        <v>0</v>
      </c>
    </row>
    <row r="665" spans="1:7" ht="15">
      <c r="A665" s="80">
        <f t="shared" si="21"/>
        <v>170664</v>
      </c>
      <c r="B665" s="9" t="s">
        <v>767</v>
      </c>
      <c r="C665" s="15" t="s">
        <v>880</v>
      </c>
      <c r="D665" s="33">
        <v>20</v>
      </c>
      <c r="E665" s="34">
        <v>10</v>
      </c>
      <c r="F665" s="78">
        <v>0</v>
      </c>
      <c r="G665" s="7">
        <f t="shared" si="20"/>
        <v>0</v>
      </c>
    </row>
    <row r="666" spans="1:7" ht="15">
      <c r="A666" s="80">
        <f t="shared" si="21"/>
        <v>170665</v>
      </c>
      <c r="B666" s="9" t="s">
        <v>767</v>
      </c>
      <c r="C666" s="15" t="s">
        <v>881</v>
      </c>
      <c r="D666" s="33">
        <v>20</v>
      </c>
      <c r="E666" s="34">
        <v>10</v>
      </c>
      <c r="F666" s="78">
        <v>0</v>
      </c>
      <c r="G666" s="7">
        <f t="shared" si="20"/>
        <v>0</v>
      </c>
    </row>
    <row r="667" spans="1:7" ht="15">
      <c r="A667" s="80">
        <f t="shared" si="21"/>
        <v>170666</v>
      </c>
      <c r="B667" s="10" t="s">
        <v>767</v>
      </c>
      <c r="C667" s="15" t="s">
        <v>987</v>
      </c>
      <c r="D667" s="33">
        <v>20</v>
      </c>
      <c r="E667" s="34">
        <v>10</v>
      </c>
      <c r="F667" s="78">
        <v>0</v>
      </c>
      <c r="G667" s="7">
        <f t="shared" si="20"/>
        <v>0</v>
      </c>
    </row>
    <row r="668" spans="1:7" ht="15">
      <c r="A668" s="80">
        <f t="shared" si="21"/>
        <v>170667</v>
      </c>
      <c r="B668" s="9" t="s">
        <v>767</v>
      </c>
      <c r="C668" s="15" t="s">
        <v>882</v>
      </c>
      <c r="D668" s="33">
        <v>20</v>
      </c>
      <c r="E668" s="34">
        <v>10</v>
      </c>
      <c r="F668" s="78">
        <v>0</v>
      </c>
      <c r="G668" s="7">
        <f t="shared" si="20"/>
        <v>0</v>
      </c>
    </row>
    <row r="669" spans="1:7" ht="15">
      <c r="A669" s="80">
        <f t="shared" si="21"/>
        <v>170668</v>
      </c>
      <c r="B669" s="28" t="s">
        <v>370</v>
      </c>
      <c r="C669" s="15" t="s">
        <v>492</v>
      </c>
      <c r="D669" s="33">
        <v>25</v>
      </c>
      <c r="E669" s="34">
        <v>10</v>
      </c>
      <c r="F669" s="78">
        <v>0</v>
      </c>
      <c r="G669" s="7">
        <f t="shared" si="20"/>
        <v>0</v>
      </c>
    </row>
    <row r="670" spans="1:7" ht="15">
      <c r="A670" s="80">
        <f t="shared" si="21"/>
        <v>170669</v>
      </c>
      <c r="B670" s="9" t="s">
        <v>651</v>
      </c>
      <c r="C670" s="15" t="s">
        <v>725</v>
      </c>
      <c r="D670" s="33">
        <v>25</v>
      </c>
      <c r="E670" s="34">
        <v>10</v>
      </c>
      <c r="F670" s="78">
        <v>0</v>
      </c>
      <c r="G670" s="7">
        <f t="shared" si="20"/>
        <v>0</v>
      </c>
    </row>
    <row r="671" spans="1:7" ht="15">
      <c r="A671" s="80">
        <f t="shared" si="21"/>
        <v>170670</v>
      </c>
      <c r="B671" s="9" t="s">
        <v>767</v>
      </c>
      <c r="C671" s="15" t="s">
        <v>883</v>
      </c>
      <c r="D671" s="33">
        <v>20</v>
      </c>
      <c r="E671" s="34">
        <v>10</v>
      </c>
      <c r="F671" s="78">
        <v>0</v>
      </c>
      <c r="G671" s="7">
        <f t="shared" si="20"/>
        <v>0</v>
      </c>
    </row>
    <row r="672" spans="1:7" ht="15">
      <c r="A672" s="80">
        <f t="shared" si="21"/>
        <v>170671</v>
      </c>
      <c r="B672" s="28" t="s">
        <v>370</v>
      </c>
      <c r="C672" s="15" t="s">
        <v>493</v>
      </c>
      <c r="D672" s="33">
        <v>25</v>
      </c>
      <c r="E672" s="34">
        <v>10</v>
      </c>
      <c r="F672" s="78">
        <v>0</v>
      </c>
      <c r="G672" s="7">
        <f t="shared" si="20"/>
        <v>0</v>
      </c>
    </row>
    <row r="673" spans="1:7" ht="15">
      <c r="A673" s="80">
        <f t="shared" si="21"/>
        <v>170672</v>
      </c>
      <c r="B673" s="9" t="s">
        <v>651</v>
      </c>
      <c r="C673" s="15" t="s">
        <v>724</v>
      </c>
      <c r="D673" s="33">
        <v>20</v>
      </c>
      <c r="E673" s="34">
        <v>10</v>
      </c>
      <c r="F673" s="78">
        <v>0</v>
      </c>
      <c r="G673" s="7">
        <f t="shared" si="20"/>
        <v>0</v>
      </c>
    </row>
    <row r="674" spans="1:7" ht="15">
      <c r="A674" s="80">
        <f t="shared" si="21"/>
        <v>170673</v>
      </c>
      <c r="B674" s="9" t="s">
        <v>767</v>
      </c>
      <c r="C674" s="15" t="s">
        <v>884</v>
      </c>
      <c r="D674" s="33">
        <v>15</v>
      </c>
      <c r="E674" s="34">
        <v>10</v>
      </c>
      <c r="F674" s="78">
        <v>0</v>
      </c>
      <c r="G674" s="7">
        <f t="shared" si="20"/>
        <v>0</v>
      </c>
    </row>
    <row r="675" spans="1:7" ht="15">
      <c r="A675" s="80">
        <f t="shared" si="21"/>
        <v>170674</v>
      </c>
      <c r="B675" s="9" t="s">
        <v>767</v>
      </c>
      <c r="C675" s="15" t="s">
        <v>885</v>
      </c>
      <c r="D675" s="33">
        <v>15</v>
      </c>
      <c r="E675" s="34">
        <v>10</v>
      </c>
      <c r="F675" s="78">
        <v>0</v>
      </c>
      <c r="G675" s="7">
        <f t="shared" si="20"/>
        <v>0</v>
      </c>
    </row>
    <row r="676" spans="1:7" ht="15">
      <c r="A676" s="80">
        <f t="shared" si="21"/>
        <v>170675</v>
      </c>
      <c r="B676" s="9" t="s">
        <v>767</v>
      </c>
      <c r="C676" s="15" t="s">
        <v>886</v>
      </c>
      <c r="D676" s="33">
        <v>20</v>
      </c>
      <c r="E676" s="34">
        <v>10</v>
      </c>
      <c r="F676" s="78">
        <v>0</v>
      </c>
      <c r="G676" s="7">
        <f t="shared" si="20"/>
        <v>0</v>
      </c>
    </row>
    <row r="677" spans="1:7" ht="15">
      <c r="A677" s="80">
        <f t="shared" si="21"/>
        <v>170676</v>
      </c>
      <c r="B677" s="81" t="s">
        <v>7</v>
      </c>
      <c r="C677" s="88" t="s">
        <v>55</v>
      </c>
      <c r="D677" s="76">
        <v>20</v>
      </c>
      <c r="E677" s="77">
        <v>10</v>
      </c>
      <c r="F677" s="78">
        <v>0</v>
      </c>
      <c r="G677" s="79">
        <f t="shared" si="20"/>
        <v>0</v>
      </c>
    </row>
    <row r="678" spans="1:7" ht="15">
      <c r="A678" s="80">
        <f t="shared" si="21"/>
        <v>170677</v>
      </c>
      <c r="B678" s="71" t="s">
        <v>767</v>
      </c>
      <c r="C678" s="60" t="s">
        <v>986</v>
      </c>
      <c r="D678" s="67">
        <v>20</v>
      </c>
      <c r="E678" s="68">
        <v>10</v>
      </c>
      <c r="F678" s="78">
        <v>0</v>
      </c>
      <c r="G678" s="63">
        <f t="shared" si="20"/>
        <v>0</v>
      </c>
    </row>
    <row r="679" spans="1:7" ht="15">
      <c r="A679" s="80">
        <f t="shared" si="21"/>
        <v>170678</v>
      </c>
      <c r="B679" s="10" t="s">
        <v>767</v>
      </c>
      <c r="C679" s="15" t="s">
        <v>985</v>
      </c>
      <c r="D679" s="33">
        <v>10</v>
      </c>
      <c r="E679" s="34">
        <v>10</v>
      </c>
      <c r="F679" s="78">
        <v>0</v>
      </c>
      <c r="G679" s="7">
        <f t="shared" si="20"/>
        <v>0</v>
      </c>
    </row>
    <row r="680" spans="1:7" ht="15">
      <c r="A680" s="80">
        <f t="shared" si="21"/>
        <v>170679</v>
      </c>
      <c r="B680" s="9" t="s">
        <v>767</v>
      </c>
      <c r="C680" s="15" t="s">
        <v>887</v>
      </c>
      <c r="D680" s="33">
        <v>10</v>
      </c>
      <c r="E680" s="34">
        <v>10</v>
      </c>
      <c r="F680" s="78">
        <v>0</v>
      </c>
      <c r="G680" s="7">
        <f t="shared" si="20"/>
        <v>0</v>
      </c>
    </row>
    <row r="681" spans="1:7" ht="15">
      <c r="A681" s="80">
        <f t="shared" si="21"/>
        <v>170680</v>
      </c>
      <c r="B681" s="9" t="s">
        <v>767</v>
      </c>
      <c r="C681" s="15" t="s">
        <v>888</v>
      </c>
      <c r="D681" s="33">
        <v>10</v>
      </c>
      <c r="E681" s="34">
        <v>10</v>
      </c>
      <c r="F681" s="78">
        <v>0</v>
      </c>
      <c r="G681" s="7">
        <f t="shared" si="20"/>
        <v>0</v>
      </c>
    </row>
    <row r="682" spans="1:7" ht="15">
      <c r="A682" s="80">
        <f t="shared" si="21"/>
        <v>170681</v>
      </c>
      <c r="B682" s="9" t="s">
        <v>767</v>
      </c>
      <c r="C682" s="15" t="s">
        <v>889</v>
      </c>
      <c r="D682" s="33">
        <v>20</v>
      </c>
      <c r="E682" s="34">
        <v>10</v>
      </c>
      <c r="F682" s="78">
        <v>0</v>
      </c>
      <c r="G682" s="7">
        <f t="shared" si="20"/>
        <v>0</v>
      </c>
    </row>
    <row r="683" spans="1:7" ht="15">
      <c r="A683" s="80">
        <f t="shared" si="21"/>
        <v>170682</v>
      </c>
      <c r="B683" s="9" t="s">
        <v>767</v>
      </c>
      <c r="C683" s="15" t="s">
        <v>890</v>
      </c>
      <c r="D683" s="33">
        <v>20</v>
      </c>
      <c r="E683" s="34">
        <v>10</v>
      </c>
      <c r="F683" s="78">
        <v>0</v>
      </c>
      <c r="G683" s="7">
        <f t="shared" si="20"/>
        <v>0</v>
      </c>
    </row>
    <row r="684" spans="1:7" ht="15">
      <c r="A684" s="80">
        <f t="shared" si="21"/>
        <v>170683</v>
      </c>
      <c r="B684" s="9" t="s">
        <v>767</v>
      </c>
      <c r="C684" s="15" t="s">
        <v>891</v>
      </c>
      <c r="D684" s="33">
        <v>20</v>
      </c>
      <c r="E684" s="34">
        <v>10</v>
      </c>
      <c r="F684" s="78">
        <v>0</v>
      </c>
      <c r="G684" s="7">
        <f t="shared" si="20"/>
        <v>0</v>
      </c>
    </row>
    <row r="685" spans="1:7" ht="15">
      <c r="A685" s="80">
        <f t="shared" si="21"/>
        <v>170684</v>
      </c>
      <c r="B685" s="10" t="s">
        <v>767</v>
      </c>
      <c r="C685" s="15" t="s">
        <v>990</v>
      </c>
      <c r="D685" s="33">
        <v>20</v>
      </c>
      <c r="E685" s="34">
        <v>10</v>
      </c>
      <c r="F685" s="78">
        <v>0</v>
      </c>
      <c r="G685" s="7">
        <f t="shared" si="20"/>
        <v>0</v>
      </c>
    </row>
    <row r="686" spans="1:7" ht="15">
      <c r="A686" s="80">
        <f t="shared" si="21"/>
        <v>170685</v>
      </c>
      <c r="B686" s="9" t="s">
        <v>651</v>
      </c>
      <c r="C686" s="15" t="s">
        <v>726</v>
      </c>
      <c r="D686" s="33">
        <v>25</v>
      </c>
      <c r="E686" s="34">
        <v>10</v>
      </c>
      <c r="F686" s="78">
        <v>0</v>
      </c>
      <c r="G686" s="7">
        <f t="shared" si="20"/>
        <v>0</v>
      </c>
    </row>
    <row r="687" spans="1:7" ht="15">
      <c r="A687" s="80">
        <f t="shared" si="21"/>
        <v>170686</v>
      </c>
      <c r="B687" s="9" t="s">
        <v>767</v>
      </c>
      <c r="C687" s="15" t="s">
        <v>892</v>
      </c>
      <c r="D687" s="33">
        <v>20</v>
      </c>
      <c r="E687" s="34">
        <v>10</v>
      </c>
      <c r="F687" s="78">
        <v>0</v>
      </c>
      <c r="G687" s="7">
        <f t="shared" si="20"/>
        <v>0</v>
      </c>
    </row>
    <row r="688" spans="1:7" ht="15">
      <c r="A688" s="80">
        <f t="shared" si="21"/>
        <v>170687</v>
      </c>
      <c r="B688" s="9" t="s">
        <v>767</v>
      </c>
      <c r="C688" s="15" t="s">
        <v>894</v>
      </c>
      <c r="D688" s="33">
        <v>20</v>
      </c>
      <c r="E688" s="34">
        <v>10</v>
      </c>
      <c r="F688" s="78">
        <v>0</v>
      </c>
      <c r="G688" s="7">
        <f t="shared" si="20"/>
        <v>0</v>
      </c>
    </row>
    <row r="689" spans="1:7" ht="15">
      <c r="A689" s="80">
        <f t="shared" si="21"/>
        <v>170688</v>
      </c>
      <c r="B689" s="10" t="s">
        <v>767</v>
      </c>
      <c r="C689" s="15" t="s">
        <v>988</v>
      </c>
      <c r="D689" s="33">
        <v>10</v>
      </c>
      <c r="E689" s="34">
        <v>10</v>
      </c>
      <c r="F689" s="78">
        <v>0</v>
      </c>
      <c r="G689" s="7">
        <f t="shared" si="20"/>
        <v>0</v>
      </c>
    </row>
    <row r="690" spans="1:7" ht="15">
      <c r="A690" s="80">
        <f t="shared" si="21"/>
        <v>170689</v>
      </c>
      <c r="B690" s="10" t="s">
        <v>767</v>
      </c>
      <c r="C690" s="15" t="s">
        <v>989</v>
      </c>
      <c r="D690" s="33">
        <v>20</v>
      </c>
      <c r="E690" s="34">
        <v>10</v>
      </c>
      <c r="F690" s="78">
        <v>0</v>
      </c>
      <c r="G690" s="7">
        <f t="shared" si="20"/>
        <v>0</v>
      </c>
    </row>
    <row r="691" spans="1:7" ht="15">
      <c r="A691" s="80">
        <f t="shared" si="21"/>
        <v>170690</v>
      </c>
      <c r="B691" s="9" t="s">
        <v>767</v>
      </c>
      <c r="C691" s="15" t="s">
        <v>895</v>
      </c>
      <c r="D691" s="33">
        <v>10</v>
      </c>
      <c r="E691" s="34">
        <v>10</v>
      </c>
      <c r="F691" s="78">
        <v>0</v>
      </c>
      <c r="G691" s="7">
        <f t="shared" si="20"/>
        <v>0</v>
      </c>
    </row>
    <row r="692" spans="1:7" ht="15">
      <c r="A692" s="80">
        <f t="shared" si="21"/>
        <v>170691</v>
      </c>
      <c r="B692" s="9" t="s">
        <v>767</v>
      </c>
      <c r="C692" s="15" t="s">
        <v>896</v>
      </c>
      <c r="D692" s="33">
        <v>10</v>
      </c>
      <c r="E692" s="34">
        <v>10</v>
      </c>
      <c r="F692" s="78">
        <v>0</v>
      </c>
      <c r="G692" s="7">
        <f t="shared" si="20"/>
        <v>0</v>
      </c>
    </row>
    <row r="693" spans="1:7" ht="15">
      <c r="A693" s="80">
        <f t="shared" si="21"/>
        <v>170692</v>
      </c>
      <c r="B693" s="29" t="s">
        <v>370</v>
      </c>
      <c r="C693" s="15" t="s">
        <v>494</v>
      </c>
      <c r="D693" s="19">
        <v>10</v>
      </c>
      <c r="E693" s="24">
        <v>10</v>
      </c>
      <c r="F693" s="78">
        <v>0</v>
      </c>
      <c r="G693" s="7">
        <f t="shared" si="20"/>
        <v>0</v>
      </c>
    </row>
    <row r="694" spans="1:7" ht="15">
      <c r="A694" s="80">
        <f t="shared" si="21"/>
        <v>170693</v>
      </c>
      <c r="B694" s="9" t="s">
        <v>767</v>
      </c>
      <c r="C694" s="15" t="s">
        <v>897</v>
      </c>
      <c r="D694" s="33">
        <v>5</v>
      </c>
      <c r="E694" s="34">
        <v>10</v>
      </c>
      <c r="F694" s="78">
        <v>0</v>
      </c>
      <c r="G694" s="7">
        <f t="shared" si="20"/>
        <v>0</v>
      </c>
    </row>
    <row r="695" spans="1:7" ht="15">
      <c r="A695" s="80">
        <f t="shared" si="21"/>
        <v>170694</v>
      </c>
      <c r="B695" s="28" t="s">
        <v>370</v>
      </c>
      <c r="C695" s="15" t="s">
        <v>495</v>
      </c>
      <c r="D695" s="35">
        <v>25</v>
      </c>
      <c r="E695" s="36">
        <v>10</v>
      </c>
      <c r="F695" s="78">
        <v>0</v>
      </c>
      <c r="G695" s="7">
        <f t="shared" si="20"/>
        <v>0</v>
      </c>
    </row>
    <row r="696" spans="1:7" ht="15">
      <c r="A696" s="80">
        <f t="shared" si="21"/>
        <v>170695</v>
      </c>
      <c r="B696" s="28" t="s">
        <v>370</v>
      </c>
      <c r="C696" s="15" t="s">
        <v>496</v>
      </c>
      <c r="D696" s="19">
        <v>25</v>
      </c>
      <c r="E696" s="24">
        <v>10</v>
      </c>
      <c r="F696" s="78">
        <v>0</v>
      </c>
      <c r="G696" s="7">
        <f t="shared" si="20"/>
        <v>0</v>
      </c>
    </row>
    <row r="697" spans="1:7" ht="15">
      <c r="A697" s="80">
        <f t="shared" si="21"/>
        <v>170696</v>
      </c>
      <c r="B697" s="21" t="s">
        <v>651</v>
      </c>
      <c r="C697" s="15" t="s">
        <v>766</v>
      </c>
      <c r="D697" s="33">
        <v>25</v>
      </c>
      <c r="E697" s="34">
        <v>10</v>
      </c>
      <c r="F697" s="78">
        <v>0</v>
      </c>
      <c r="G697" s="7">
        <f t="shared" si="20"/>
        <v>0</v>
      </c>
    </row>
    <row r="698" spans="1:7" ht="15">
      <c r="A698" s="80">
        <f t="shared" si="21"/>
        <v>170697</v>
      </c>
      <c r="B698" s="28" t="s">
        <v>370</v>
      </c>
      <c r="C698" s="15" t="s">
        <v>497</v>
      </c>
      <c r="D698" s="35">
        <v>25</v>
      </c>
      <c r="E698" s="36">
        <v>10</v>
      </c>
      <c r="F698" s="78">
        <v>0</v>
      </c>
      <c r="G698" s="7">
        <f t="shared" si="20"/>
        <v>0</v>
      </c>
    </row>
    <row r="699" spans="1:7" ht="15">
      <c r="A699" s="80">
        <f t="shared" si="21"/>
        <v>170698</v>
      </c>
      <c r="B699" s="28" t="s">
        <v>370</v>
      </c>
      <c r="C699" s="15" t="s">
        <v>498</v>
      </c>
      <c r="D699" s="33">
        <v>25</v>
      </c>
      <c r="E699" s="34">
        <v>10</v>
      </c>
      <c r="F699" s="78">
        <v>0</v>
      </c>
      <c r="G699" s="7">
        <f t="shared" si="20"/>
        <v>0</v>
      </c>
    </row>
    <row r="700" spans="1:7" ht="15">
      <c r="A700" s="80">
        <f t="shared" si="21"/>
        <v>170699</v>
      </c>
      <c r="B700" s="28" t="s">
        <v>370</v>
      </c>
      <c r="C700" s="15" t="s">
        <v>499</v>
      </c>
      <c r="D700" s="35">
        <v>25</v>
      </c>
      <c r="E700" s="36">
        <v>10</v>
      </c>
      <c r="F700" s="78">
        <v>0</v>
      </c>
      <c r="G700" s="7">
        <f t="shared" si="20"/>
        <v>0</v>
      </c>
    </row>
    <row r="701" spans="1:7" ht="15">
      <c r="A701" s="80">
        <f t="shared" si="21"/>
        <v>170700</v>
      </c>
      <c r="B701" s="28" t="s">
        <v>370</v>
      </c>
      <c r="C701" s="15" t="s">
        <v>500</v>
      </c>
      <c r="D701" s="33">
        <v>25</v>
      </c>
      <c r="E701" s="34">
        <v>10</v>
      </c>
      <c r="F701" s="78">
        <v>0</v>
      </c>
      <c r="G701" s="7">
        <f t="shared" si="20"/>
        <v>0</v>
      </c>
    </row>
    <row r="702" spans="1:7" ht="15">
      <c r="A702" s="80">
        <f t="shared" si="21"/>
        <v>170701</v>
      </c>
      <c r="B702" s="9" t="s">
        <v>68</v>
      </c>
      <c r="C702" s="15" t="s">
        <v>86</v>
      </c>
      <c r="D702" s="33">
        <v>30</v>
      </c>
      <c r="E702" s="34">
        <v>10</v>
      </c>
      <c r="F702" s="78">
        <v>0</v>
      </c>
      <c r="G702" s="7">
        <f t="shared" si="20"/>
        <v>0</v>
      </c>
    </row>
    <row r="703" spans="1:7" ht="15">
      <c r="A703" s="80">
        <f t="shared" si="21"/>
        <v>170702</v>
      </c>
      <c r="B703" s="28" t="s">
        <v>370</v>
      </c>
      <c r="C703" s="15" t="s">
        <v>501</v>
      </c>
      <c r="D703" s="33">
        <v>25</v>
      </c>
      <c r="E703" s="34">
        <v>10</v>
      </c>
      <c r="F703" s="78">
        <v>0</v>
      </c>
      <c r="G703" s="7">
        <f t="shared" si="20"/>
        <v>0</v>
      </c>
    </row>
    <row r="704" spans="1:7" ht="15">
      <c r="A704" s="80">
        <f t="shared" si="21"/>
        <v>170703</v>
      </c>
      <c r="B704" s="81" t="s">
        <v>7</v>
      </c>
      <c r="C704" s="88" t="s">
        <v>56</v>
      </c>
      <c r="D704" s="76">
        <v>20</v>
      </c>
      <c r="E704" s="77">
        <v>10</v>
      </c>
      <c r="F704" s="78">
        <v>0</v>
      </c>
      <c r="G704" s="79">
        <f t="shared" si="20"/>
        <v>0</v>
      </c>
    </row>
    <row r="705" spans="1:7" ht="15">
      <c r="A705" s="80">
        <f t="shared" si="21"/>
        <v>170704</v>
      </c>
      <c r="B705" s="81" t="s">
        <v>7</v>
      </c>
      <c r="C705" s="88" t="s">
        <v>44</v>
      </c>
      <c r="D705" s="76">
        <v>20</v>
      </c>
      <c r="E705" s="77">
        <v>10</v>
      </c>
      <c r="F705" s="78">
        <v>0</v>
      </c>
      <c r="G705" s="79">
        <f t="shared" si="20"/>
        <v>0</v>
      </c>
    </row>
    <row r="706" spans="1:7" ht="15">
      <c r="A706" s="80">
        <f t="shared" si="21"/>
        <v>170705</v>
      </c>
      <c r="B706" s="69" t="s">
        <v>370</v>
      </c>
      <c r="C706" s="60" t="s">
        <v>502</v>
      </c>
      <c r="D706" s="67">
        <v>25</v>
      </c>
      <c r="E706" s="68">
        <v>10</v>
      </c>
      <c r="F706" s="78">
        <v>0</v>
      </c>
      <c r="G706" s="63">
        <f aca="true" t="shared" si="22" ref="G706:G769">F706*E706</f>
        <v>0</v>
      </c>
    </row>
    <row r="707" spans="1:7" ht="15">
      <c r="A707" s="80">
        <f t="shared" si="21"/>
        <v>170706</v>
      </c>
      <c r="B707" s="28" t="s">
        <v>370</v>
      </c>
      <c r="C707" s="15" t="s">
        <v>503</v>
      </c>
      <c r="D707" s="33">
        <v>25</v>
      </c>
      <c r="E707" s="34">
        <v>10</v>
      </c>
      <c r="F707" s="78">
        <v>0</v>
      </c>
      <c r="G707" s="7">
        <f t="shared" si="22"/>
        <v>0</v>
      </c>
    </row>
    <row r="708" spans="1:7" ht="15">
      <c r="A708" s="80">
        <f aca="true" t="shared" si="23" ref="A708:A771">A707+1</f>
        <v>170707</v>
      </c>
      <c r="B708" s="28" t="s">
        <v>370</v>
      </c>
      <c r="C708" s="15" t="s">
        <v>504</v>
      </c>
      <c r="D708" s="33">
        <v>25</v>
      </c>
      <c r="E708" s="34">
        <v>10</v>
      </c>
      <c r="F708" s="78">
        <v>0</v>
      </c>
      <c r="G708" s="7">
        <f t="shared" si="22"/>
        <v>0</v>
      </c>
    </row>
    <row r="709" spans="1:7" ht="15">
      <c r="A709" s="80">
        <f t="shared" si="23"/>
        <v>170708</v>
      </c>
      <c r="B709" s="81" t="s">
        <v>7</v>
      </c>
      <c r="C709" s="87" t="s">
        <v>8</v>
      </c>
      <c r="D709" s="76">
        <v>20</v>
      </c>
      <c r="E709" s="77">
        <v>20</v>
      </c>
      <c r="F709" s="78">
        <v>0</v>
      </c>
      <c r="G709" s="79">
        <f t="shared" si="22"/>
        <v>0</v>
      </c>
    </row>
    <row r="710" spans="1:7" ht="15">
      <c r="A710" s="80">
        <f t="shared" si="23"/>
        <v>170709</v>
      </c>
      <c r="B710" s="10" t="s">
        <v>7</v>
      </c>
      <c r="C710" s="88" t="s">
        <v>43</v>
      </c>
      <c r="D710" s="76">
        <v>20</v>
      </c>
      <c r="E710" s="77">
        <v>10</v>
      </c>
      <c r="F710" s="78">
        <v>0</v>
      </c>
      <c r="G710" s="79">
        <f t="shared" si="22"/>
        <v>0</v>
      </c>
    </row>
    <row r="711" spans="1:7" ht="15">
      <c r="A711" s="80">
        <f t="shared" si="23"/>
        <v>170710</v>
      </c>
      <c r="B711" s="81"/>
      <c r="C711" s="75"/>
      <c r="D711" s="76"/>
      <c r="E711" s="77"/>
      <c r="F711" s="78">
        <v>0</v>
      </c>
      <c r="G711" s="79"/>
    </row>
    <row r="712" spans="1:7" ht="15">
      <c r="A712" s="80">
        <f t="shared" si="23"/>
        <v>170711</v>
      </c>
      <c r="B712" s="69" t="s">
        <v>370</v>
      </c>
      <c r="C712" s="60" t="s">
        <v>505</v>
      </c>
      <c r="D712" s="67">
        <v>25</v>
      </c>
      <c r="E712" s="68">
        <v>10</v>
      </c>
      <c r="F712" s="78">
        <v>0</v>
      </c>
      <c r="G712" s="63">
        <f t="shared" si="22"/>
        <v>0</v>
      </c>
    </row>
    <row r="713" spans="1:7" ht="15">
      <c r="A713" s="80">
        <f t="shared" si="23"/>
        <v>170712</v>
      </c>
      <c r="B713" s="28" t="s">
        <v>370</v>
      </c>
      <c r="C713" s="15" t="s">
        <v>506</v>
      </c>
      <c r="D713" s="33">
        <v>25</v>
      </c>
      <c r="E713" s="34">
        <v>10</v>
      </c>
      <c r="F713" s="78">
        <v>0</v>
      </c>
      <c r="G713" s="7">
        <f t="shared" si="22"/>
        <v>0</v>
      </c>
    </row>
    <row r="714" spans="1:7" ht="15">
      <c r="A714" s="80">
        <f t="shared" si="23"/>
        <v>170713</v>
      </c>
      <c r="B714" s="28" t="s">
        <v>370</v>
      </c>
      <c r="C714" s="15" t="s">
        <v>507</v>
      </c>
      <c r="D714" s="33">
        <v>25</v>
      </c>
      <c r="E714" s="34">
        <v>10</v>
      </c>
      <c r="F714" s="78">
        <v>0</v>
      </c>
      <c r="G714" s="7">
        <f t="shared" si="22"/>
        <v>0</v>
      </c>
    </row>
    <row r="715" spans="1:7" ht="15">
      <c r="A715" s="80">
        <f t="shared" si="23"/>
        <v>170714</v>
      </c>
      <c r="B715" s="28" t="s">
        <v>370</v>
      </c>
      <c r="C715" s="15" t="s">
        <v>508</v>
      </c>
      <c r="D715" s="33">
        <v>10</v>
      </c>
      <c r="E715" s="34">
        <v>15</v>
      </c>
      <c r="F715" s="78">
        <v>0</v>
      </c>
      <c r="G715" s="7">
        <f t="shared" si="22"/>
        <v>0</v>
      </c>
    </row>
    <row r="716" spans="1:7" ht="15">
      <c r="A716" s="80">
        <f t="shared" si="23"/>
        <v>170715</v>
      </c>
      <c r="B716" s="28" t="s">
        <v>370</v>
      </c>
      <c r="C716" s="15" t="s">
        <v>509</v>
      </c>
      <c r="D716" s="33">
        <v>25</v>
      </c>
      <c r="E716" s="34">
        <v>10</v>
      </c>
      <c r="F716" s="78">
        <v>0</v>
      </c>
      <c r="G716" s="7">
        <f t="shared" si="22"/>
        <v>0</v>
      </c>
    </row>
    <row r="717" spans="1:7" ht="15">
      <c r="A717" s="80">
        <f t="shared" si="23"/>
        <v>170716</v>
      </c>
      <c r="B717" s="81" t="s">
        <v>7</v>
      </c>
      <c r="C717" s="87" t="s">
        <v>12</v>
      </c>
      <c r="D717" s="76">
        <v>20</v>
      </c>
      <c r="E717" s="77">
        <v>10</v>
      </c>
      <c r="F717" s="78">
        <v>0</v>
      </c>
      <c r="G717" s="79">
        <f t="shared" si="22"/>
        <v>0</v>
      </c>
    </row>
    <row r="718" spans="1:7" ht="15">
      <c r="A718" s="80">
        <f t="shared" si="23"/>
        <v>170717</v>
      </c>
      <c r="B718" s="69" t="s">
        <v>370</v>
      </c>
      <c r="C718" s="60" t="s">
        <v>510</v>
      </c>
      <c r="D718" s="67">
        <v>25</v>
      </c>
      <c r="E718" s="68">
        <v>10</v>
      </c>
      <c r="F718" s="78">
        <v>0</v>
      </c>
      <c r="G718" s="63">
        <f t="shared" si="22"/>
        <v>0</v>
      </c>
    </row>
    <row r="719" spans="1:7" ht="15">
      <c r="A719" s="80">
        <f t="shared" si="23"/>
        <v>170718</v>
      </c>
      <c r="B719" s="9" t="s">
        <v>68</v>
      </c>
      <c r="C719" s="15" t="s">
        <v>85</v>
      </c>
      <c r="D719" s="33">
        <v>30</v>
      </c>
      <c r="E719" s="34">
        <v>10</v>
      </c>
      <c r="F719" s="78">
        <v>0</v>
      </c>
      <c r="G719" s="7">
        <f t="shared" si="22"/>
        <v>0</v>
      </c>
    </row>
    <row r="720" spans="1:7" ht="15">
      <c r="A720" s="80">
        <f t="shared" si="23"/>
        <v>170719</v>
      </c>
      <c r="B720" s="28" t="s">
        <v>370</v>
      </c>
      <c r="C720" s="15" t="s">
        <v>511</v>
      </c>
      <c r="D720" s="33">
        <v>25</v>
      </c>
      <c r="E720" s="34">
        <v>10</v>
      </c>
      <c r="F720" s="78">
        <v>0</v>
      </c>
      <c r="G720" s="7">
        <f t="shared" si="22"/>
        <v>0</v>
      </c>
    </row>
    <row r="721" spans="1:7" ht="15">
      <c r="A721" s="80">
        <f t="shared" si="23"/>
        <v>170720</v>
      </c>
      <c r="B721" s="28" t="s">
        <v>370</v>
      </c>
      <c r="C721" s="15" t="s">
        <v>512</v>
      </c>
      <c r="D721" s="33">
        <v>25</v>
      </c>
      <c r="E721" s="34">
        <v>10</v>
      </c>
      <c r="F721" s="78">
        <v>0</v>
      </c>
      <c r="G721" s="7">
        <f t="shared" si="22"/>
        <v>0</v>
      </c>
    </row>
    <row r="722" spans="1:7" ht="15">
      <c r="A722" s="80">
        <f t="shared" si="23"/>
        <v>170721</v>
      </c>
      <c r="B722" s="81" t="s">
        <v>7</v>
      </c>
      <c r="C722" s="82" t="s">
        <v>61</v>
      </c>
      <c r="D722" s="76">
        <v>20</v>
      </c>
      <c r="E722" s="77">
        <v>20</v>
      </c>
      <c r="F722" s="78">
        <v>0</v>
      </c>
      <c r="G722" s="79">
        <f t="shared" si="22"/>
        <v>0</v>
      </c>
    </row>
    <row r="723" spans="1:7" ht="15">
      <c r="A723" s="80">
        <f t="shared" si="23"/>
        <v>170722</v>
      </c>
      <c r="B723" s="69" t="s">
        <v>370</v>
      </c>
      <c r="C723" s="60" t="s">
        <v>513</v>
      </c>
      <c r="D723" s="67">
        <v>25</v>
      </c>
      <c r="E723" s="68">
        <v>10</v>
      </c>
      <c r="F723" s="78">
        <v>0</v>
      </c>
      <c r="G723" s="63">
        <f t="shared" si="22"/>
        <v>0</v>
      </c>
    </row>
    <row r="724" spans="1:7" ht="15">
      <c r="A724" s="80">
        <f t="shared" si="23"/>
        <v>170723</v>
      </c>
      <c r="B724" s="9" t="s">
        <v>651</v>
      </c>
      <c r="C724" s="15" t="s">
        <v>727</v>
      </c>
      <c r="D724" s="33">
        <v>25</v>
      </c>
      <c r="E724" s="34">
        <v>10</v>
      </c>
      <c r="F724" s="78">
        <v>0</v>
      </c>
      <c r="G724" s="7">
        <f t="shared" si="22"/>
        <v>0</v>
      </c>
    </row>
    <row r="725" spans="1:7" ht="15">
      <c r="A725" s="80">
        <f t="shared" si="23"/>
        <v>170724</v>
      </c>
      <c r="B725" s="9" t="s">
        <v>767</v>
      </c>
      <c r="C725" s="15" t="s">
        <v>898</v>
      </c>
      <c r="D725" s="33">
        <v>10</v>
      </c>
      <c r="E725" s="34">
        <v>10</v>
      </c>
      <c r="F725" s="78">
        <v>0</v>
      </c>
      <c r="G725" s="7">
        <f t="shared" si="22"/>
        <v>0</v>
      </c>
    </row>
    <row r="726" spans="1:7" ht="15">
      <c r="A726" s="80">
        <f t="shared" si="23"/>
        <v>170725</v>
      </c>
      <c r="B726" s="9" t="s">
        <v>767</v>
      </c>
      <c r="C726" s="15" t="s">
        <v>899</v>
      </c>
      <c r="D726" s="33">
        <v>10</v>
      </c>
      <c r="E726" s="34">
        <v>10</v>
      </c>
      <c r="F726" s="78">
        <v>0</v>
      </c>
      <c r="G726" s="7">
        <f t="shared" si="22"/>
        <v>0</v>
      </c>
    </row>
    <row r="727" spans="1:7" ht="15">
      <c r="A727" s="80">
        <f t="shared" si="23"/>
        <v>170726</v>
      </c>
      <c r="B727" s="9" t="s">
        <v>767</v>
      </c>
      <c r="C727" s="15" t="s">
        <v>900</v>
      </c>
      <c r="D727" s="33">
        <v>10</v>
      </c>
      <c r="E727" s="34">
        <v>10</v>
      </c>
      <c r="F727" s="78">
        <v>0</v>
      </c>
      <c r="G727" s="7">
        <f t="shared" si="22"/>
        <v>0</v>
      </c>
    </row>
    <row r="728" spans="1:7" ht="15">
      <c r="A728" s="80">
        <f t="shared" si="23"/>
        <v>170727</v>
      </c>
      <c r="B728" s="9" t="s">
        <v>767</v>
      </c>
      <c r="C728" s="15" t="s">
        <v>901</v>
      </c>
      <c r="D728" s="33">
        <v>10</v>
      </c>
      <c r="E728" s="34">
        <v>10</v>
      </c>
      <c r="F728" s="78">
        <v>0</v>
      </c>
      <c r="G728" s="7">
        <f t="shared" si="22"/>
        <v>0</v>
      </c>
    </row>
    <row r="729" spans="1:7" ht="15">
      <c r="A729" s="80">
        <f t="shared" si="23"/>
        <v>170728</v>
      </c>
      <c r="B729" s="10" t="s">
        <v>767</v>
      </c>
      <c r="C729" s="15" t="s">
        <v>967</v>
      </c>
      <c r="D729" s="33">
        <v>10</v>
      </c>
      <c r="E729" s="34">
        <v>10</v>
      </c>
      <c r="F729" s="78">
        <v>0</v>
      </c>
      <c r="G729" s="7">
        <f t="shared" si="22"/>
        <v>0</v>
      </c>
    </row>
    <row r="730" spans="1:7" ht="15">
      <c r="A730" s="80">
        <f t="shared" si="23"/>
        <v>170729</v>
      </c>
      <c r="B730" s="14" t="s">
        <v>93</v>
      </c>
      <c r="C730" s="15" t="s">
        <v>220</v>
      </c>
      <c r="D730" s="19">
        <v>20</v>
      </c>
      <c r="E730" s="24">
        <v>10</v>
      </c>
      <c r="F730" s="78">
        <v>0</v>
      </c>
      <c r="G730" s="7">
        <f t="shared" si="22"/>
        <v>0</v>
      </c>
    </row>
    <row r="731" spans="1:7" ht="15">
      <c r="A731" s="80">
        <f t="shared" si="23"/>
        <v>170730</v>
      </c>
      <c r="B731" s="9" t="s">
        <v>767</v>
      </c>
      <c r="C731" s="15" t="s">
        <v>902</v>
      </c>
      <c r="D731" s="33">
        <v>10</v>
      </c>
      <c r="E731" s="34">
        <v>10</v>
      </c>
      <c r="F731" s="78">
        <v>0</v>
      </c>
      <c r="G731" s="7">
        <f t="shared" si="22"/>
        <v>0</v>
      </c>
    </row>
    <row r="732" spans="1:7" ht="15">
      <c r="A732" s="80">
        <f t="shared" si="23"/>
        <v>170731</v>
      </c>
      <c r="B732" s="9" t="s">
        <v>767</v>
      </c>
      <c r="C732" s="15" t="s">
        <v>903</v>
      </c>
      <c r="D732" s="33">
        <v>10</v>
      </c>
      <c r="E732" s="34">
        <v>10</v>
      </c>
      <c r="F732" s="78">
        <v>0</v>
      </c>
      <c r="G732" s="7">
        <f t="shared" si="22"/>
        <v>0</v>
      </c>
    </row>
    <row r="733" spans="1:7" ht="15">
      <c r="A733" s="80">
        <f t="shared" si="23"/>
        <v>170732</v>
      </c>
      <c r="B733" s="9" t="s">
        <v>767</v>
      </c>
      <c r="C733" s="15" t="s">
        <v>904</v>
      </c>
      <c r="D733" s="33">
        <v>10</v>
      </c>
      <c r="E733" s="34">
        <v>10</v>
      </c>
      <c r="F733" s="78">
        <v>0</v>
      </c>
      <c r="G733" s="7">
        <f t="shared" si="22"/>
        <v>0</v>
      </c>
    </row>
    <row r="734" spans="1:7" ht="15">
      <c r="A734" s="80">
        <f t="shared" si="23"/>
        <v>170733</v>
      </c>
      <c r="B734" s="9" t="s">
        <v>651</v>
      </c>
      <c r="C734" s="15" t="s">
        <v>728</v>
      </c>
      <c r="D734" s="33">
        <v>20</v>
      </c>
      <c r="E734" s="34">
        <v>10</v>
      </c>
      <c r="F734" s="78">
        <v>0</v>
      </c>
      <c r="G734" s="7">
        <f t="shared" si="22"/>
        <v>0</v>
      </c>
    </row>
    <row r="735" spans="1:7" ht="15">
      <c r="A735" s="80">
        <f t="shared" si="23"/>
        <v>170734</v>
      </c>
      <c r="B735" s="9" t="s">
        <v>767</v>
      </c>
      <c r="C735" s="15" t="s">
        <v>905</v>
      </c>
      <c r="D735" s="33">
        <v>10</v>
      </c>
      <c r="E735" s="34">
        <v>10</v>
      </c>
      <c r="F735" s="78">
        <v>0</v>
      </c>
      <c r="G735" s="7">
        <f t="shared" si="22"/>
        <v>0</v>
      </c>
    </row>
    <row r="736" spans="1:7" ht="15">
      <c r="A736" s="80">
        <f t="shared" si="23"/>
        <v>170735</v>
      </c>
      <c r="B736" s="9" t="s">
        <v>767</v>
      </c>
      <c r="C736" s="15" t="s">
        <v>906</v>
      </c>
      <c r="D736" s="33">
        <v>10</v>
      </c>
      <c r="E736" s="34">
        <v>10</v>
      </c>
      <c r="F736" s="78">
        <v>0</v>
      </c>
      <c r="G736" s="7">
        <f t="shared" si="22"/>
        <v>0</v>
      </c>
    </row>
    <row r="737" spans="1:7" ht="15">
      <c r="A737" s="80">
        <f t="shared" si="23"/>
        <v>170736</v>
      </c>
      <c r="B737" s="9" t="s">
        <v>767</v>
      </c>
      <c r="C737" s="15" t="s">
        <v>907</v>
      </c>
      <c r="D737" s="33">
        <v>10</v>
      </c>
      <c r="E737" s="34">
        <v>10</v>
      </c>
      <c r="F737" s="78">
        <v>0</v>
      </c>
      <c r="G737" s="7">
        <f t="shared" si="22"/>
        <v>0</v>
      </c>
    </row>
    <row r="738" spans="1:7" ht="15">
      <c r="A738" s="80">
        <f t="shared" si="23"/>
        <v>170737</v>
      </c>
      <c r="B738" s="9" t="s">
        <v>767</v>
      </c>
      <c r="C738" s="15" t="s">
        <v>908</v>
      </c>
      <c r="D738" s="33">
        <v>10</v>
      </c>
      <c r="E738" s="34">
        <v>10</v>
      </c>
      <c r="F738" s="78">
        <v>0</v>
      </c>
      <c r="G738" s="7">
        <f t="shared" si="22"/>
        <v>0</v>
      </c>
    </row>
    <row r="739" spans="1:7" ht="15">
      <c r="A739" s="80">
        <f t="shared" si="23"/>
        <v>170738</v>
      </c>
      <c r="B739" s="9" t="s">
        <v>767</v>
      </c>
      <c r="C739" s="15" t="s">
        <v>909</v>
      </c>
      <c r="D739" s="33">
        <v>20</v>
      </c>
      <c r="E739" s="34">
        <v>10</v>
      </c>
      <c r="F739" s="78">
        <v>0</v>
      </c>
      <c r="G739" s="7">
        <f t="shared" si="22"/>
        <v>0</v>
      </c>
    </row>
    <row r="740" spans="1:7" ht="15">
      <c r="A740" s="80">
        <f t="shared" si="23"/>
        <v>170739</v>
      </c>
      <c r="B740" s="9" t="s">
        <v>68</v>
      </c>
      <c r="C740" s="15" t="s">
        <v>71</v>
      </c>
      <c r="D740" s="33">
        <v>15</v>
      </c>
      <c r="E740" s="34">
        <v>10</v>
      </c>
      <c r="F740" s="78">
        <v>0</v>
      </c>
      <c r="G740" s="7">
        <f t="shared" si="22"/>
        <v>0</v>
      </c>
    </row>
    <row r="741" spans="1:7" ht="15">
      <c r="A741" s="80">
        <f t="shared" si="23"/>
        <v>170740</v>
      </c>
      <c r="B741" s="9" t="s">
        <v>68</v>
      </c>
      <c r="C741" s="15" t="s">
        <v>87</v>
      </c>
      <c r="D741" s="33">
        <v>15</v>
      </c>
      <c r="E741" s="34">
        <v>10</v>
      </c>
      <c r="F741" s="78">
        <v>0</v>
      </c>
      <c r="G741" s="7">
        <f t="shared" si="22"/>
        <v>0</v>
      </c>
    </row>
    <row r="742" spans="1:7" ht="15">
      <c r="A742" s="80">
        <f t="shared" si="23"/>
        <v>170741</v>
      </c>
      <c r="B742" s="9" t="s">
        <v>68</v>
      </c>
      <c r="C742" s="15" t="s">
        <v>88</v>
      </c>
      <c r="D742" s="33">
        <v>15</v>
      </c>
      <c r="E742" s="34">
        <v>10</v>
      </c>
      <c r="F742" s="78">
        <v>0</v>
      </c>
      <c r="G742" s="7">
        <f t="shared" si="22"/>
        <v>0</v>
      </c>
    </row>
    <row r="743" spans="1:7" ht="15">
      <c r="A743" s="80">
        <f t="shared" si="23"/>
        <v>170742</v>
      </c>
      <c r="B743" s="10" t="s">
        <v>68</v>
      </c>
      <c r="C743" s="15" t="s">
        <v>72</v>
      </c>
      <c r="D743" s="33">
        <v>15</v>
      </c>
      <c r="E743" s="34">
        <v>10</v>
      </c>
      <c r="F743" s="78">
        <v>0</v>
      </c>
      <c r="G743" s="7">
        <f t="shared" si="22"/>
        <v>0</v>
      </c>
    </row>
    <row r="744" spans="1:7" ht="15">
      <c r="A744" s="80">
        <f t="shared" si="23"/>
        <v>170743</v>
      </c>
      <c r="B744" s="9" t="s">
        <v>68</v>
      </c>
      <c r="C744" s="15" t="s">
        <v>73</v>
      </c>
      <c r="D744" s="33">
        <v>20</v>
      </c>
      <c r="E744" s="34">
        <v>10</v>
      </c>
      <c r="F744" s="78">
        <v>0</v>
      </c>
      <c r="G744" s="7">
        <f t="shared" si="22"/>
        <v>0</v>
      </c>
    </row>
    <row r="745" spans="1:7" ht="15">
      <c r="A745" s="80">
        <f t="shared" si="23"/>
        <v>170744</v>
      </c>
      <c r="B745" s="9" t="s">
        <v>68</v>
      </c>
      <c r="C745" s="15" t="s">
        <v>89</v>
      </c>
      <c r="D745" s="33">
        <v>15</v>
      </c>
      <c r="E745" s="34">
        <v>10</v>
      </c>
      <c r="F745" s="78">
        <v>0</v>
      </c>
      <c r="G745" s="7">
        <f t="shared" si="22"/>
        <v>0</v>
      </c>
    </row>
    <row r="746" spans="1:7" ht="15">
      <c r="A746" s="80">
        <f t="shared" si="23"/>
        <v>170745</v>
      </c>
      <c r="B746" s="9" t="s">
        <v>68</v>
      </c>
      <c r="C746" s="15" t="s">
        <v>74</v>
      </c>
      <c r="D746" s="33">
        <v>20</v>
      </c>
      <c r="E746" s="34">
        <v>10</v>
      </c>
      <c r="F746" s="78">
        <v>0</v>
      </c>
      <c r="G746" s="7">
        <f t="shared" si="22"/>
        <v>0</v>
      </c>
    </row>
    <row r="747" spans="1:7" ht="15">
      <c r="A747" s="80">
        <f t="shared" si="23"/>
        <v>170746</v>
      </c>
      <c r="B747" s="9" t="s">
        <v>68</v>
      </c>
      <c r="C747" s="15" t="s">
        <v>75</v>
      </c>
      <c r="D747" s="33">
        <v>15</v>
      </c>
      <c r="E747" s="34">
        <v>10</v>
      </c>
      <c r="F747" s="78">
        <v>0</v>
      </c>
      <c r="G747" s="7">
        <f t="shared" si="22"/>
        <v>0</v>
      </c>
    </row>
    <row r="748" spans="1:7" ht="15">
      <c r="A748" s="80">
        <f t="shared" si="23"/>
        <v>170747</v>
      </c>
      <c r="B748" s="10" t="s">
        <v>68</v>
      </c>
      <c r="C748" s="15" t="s">
        <v>76</v>
      </c>
      <c r="D748" s="33">
        <v>15</v>
      </c>
      <c r="E748" s="34">
        <v>10</v>
      </c>
      <c r="F748" s="78">
        <v>0</v>
      </c>
      <c r="G748" s="7">
        <f t="shared" si="22"/>
        <v>0</v>
      </c>
    </row>
    <row r="749" spans="1:7" ht="15">
      <c r="A749" s="80">
        <f t="shared" si="23"/>
        <v>170748</v>
      </c>
      <c r="B749" s="81" t="s">
        <v>7</v>
      </c>
      <c r="C749" s="82" t="s">
        <v>64</v>
      </c>
      <c r="D749" s="76">
        <v>20</v>
      </c>
      <c r="E749" s="77">
        <v>10</v>
      </c>
      <c r="F749" s="78">
        <v>0</v>
      </c>
      <c r="G749" s="79">
        <f t="shared" si="22"/>
        <v>0</v>
      </c>
    </row>
    <row r="750" spans="1:7" ht="15">
      <c r="A750" s="80">
        <f t="shared" si="23"/>
        <v>170749</v>
      </c>
      <c r="B750" s="59" t="s">
        <v>68</v>
      </c>
      <c r="C750" s="60" t="s">
        <v>77</v>
      </c>
      <c r="D750" s="67">
        <v>25</v>
      </c>
      <c r="E750" s="68">
        <v>10</v>
      </c>
      <c r="F750" s="78">
        <v>0</v>
      </c>
      <c r="G750" s="63">
        <f t="shared" si="22"/>
        <v>0</v>
      </c>
    </row>
    <row r="751" spans="1:7" ht="15">
      <c r="A751" s="80">
        <f t="shared" si="23"/>
        <v>170750</v>
      </c>
      <c r="B751" s="9" t="s">
        <v>68</v>
      </c>
      <c r="C751" s="15" t="s">
        <v>78</v>
      </c>
      <c r="D751" s="33">
        <v>25</v>
      </c>
      <c r="E751" s="34">
        <v>10</v>
      </c>
      <c r="F751" s="78">
        <v>0</v>
      </c>
      <c r="G751" s="7">
        <f t="shared" si="22"/>
        <v>0</v>
      </c>
    </row>
    <row r="752" spans="1:7" ht="15">
      <c r="A752" s="80">
        <f t="shared" si="23"/>
        <v>170751</v>
      </c>
      <c r="B752" s="9" t="s">
        <v>68</v>
      </c>
      <c r="C752" s="15" t="s">
        <v>79</v>
      </c>
      <c r="D752" s="33">
        <v>20</v>
      </c>
      <c r="E752" s="34">
        <v>10</v>
      </c>
      <c r="F752" s="78">
        <v>0</v>
      </c>
      <c r="G752" s="7">
        <f t="shared" si="22"/>
        <v>0</v>
      </c>
    </row>
    <row r="753" spans="1:7" ht="15">
      <c r="A753" s="80">
        <f t="shared" si="23"/>
        <v>170752</v>
      </c>
      <c r="B753" s="9" t="s">
        <v>68</v>
      </c>
      <c r="C753" s="15" t="s">
        <v>80</v>
      </c>
      <c r="D753" s="33">
        <v>20</v>
      </c>
      <c r="E753" s="34">
        <v>10</v>
      </c>
      <c r="F753" s="78">
        <v>0</v>
      </c>
      <c r="G753" s="7">
        <f t="shared" si="22"/>
        <v>0</v>
      </c>
    </row>
    <row r="754" spans="1:7" ht="15">
      <c r="A754" s="80">
        <f t="shared" si="23"/>
        <v>170753</v>
      </c>
      <c r="B754" s="16" t="s">
        <v>93</v>
      </c>
      <c r="C754" s="15" t="s">
        <v>221</v>
      </c>
      <c r="D754" s="19">
        <v>10</v>
      </c>
      <c r="E754" s="24">
        <v>30</v>
      </c>
      <c r="F754" s="78">
        <v>0</v>
      </c>
      <c r="G754" s="7">
        <f t="shared" si="22"/>
        <v>0</v>
      </c>
    </row>
    <row r="755" spans="1:7" ht="15">
      <c r="A755" s="80">
        <f t="shared" si="23"/>
        <v>170754</v>
      </c>
      <c r="B755" s="81" t="s">
        <v>7</v>
      </c>
      <c r="C755" s="88" t="s">
        <v>30</v>
      </c>
      <c r="D755" s="76">
        <v>20</v>
      </c>
      <c r="E755" s="77">
        <v>10</v>
      </c>
      <c r="F755" s="78">
        <v>0</v>
      </c>
      <c r="G755" s="79">
        <f t="shared" si="22"/>
        <v>0</v>
      </c>
    </row>
    <row r="756" spans="1:7" ht="15">
      <c r="A756" s="80">
        <f t="shared" si="23"/>
        <v>170755</v>
      </c>
      <c r="B756" s="70" t="s">
        <v>93</v>
      </c>
      <c r="C756" s="60" t="s">
        <v>222</v>
      </c>
      <c r="D756" s="65">
        <v>20</v>
      </c>
      <c r="E756" s="66">
        <v>15</v>
      </c>
      <c r="F756" s="78">
        <v>0</v>
      </c>
      <c r="G756" s="63">
        <f t="shared" si="22"/>
        <v>0</v>
      </c>
    </row>
    <row r="757" spans="1:7" ht="15">
      <c r="A757" s="80">
        <f t="shared" si="23"/>
        <v>170756</v>
      </c>
      <c r="B757" s="28" t="s">
        <v>370</v>
      </c>
      <c r="C757" s="15" t="s">
        <v>514</v>
      </c>
      <c r="D757" s="19">
        <v>25</v>
      </c>
      <c r="E757" s="24">
        <v>10</v>
      </c>
      <c r="F757" s="78">
        <v>0</v>
      </c>
      <c r="G757" s="7">
        <f t="shared" si="22"/>
        <v>0</v>
      </c>
    </row>
    <row r="758" spans="1:7" ht="15">
      <c r="A758" s="80">
        <f t="shared" si="23"/>
        <v>170757</v>
      </c>
      <c r="B758" s="9" t="s">
        <v>767</v>
      </c>
      <c r="C758" s="15" t="s">
        <v>910</v>
      </c>
      <c r="D758" s="33">
        <v>15</v>
      </c>
      <c r="E758" s="34">
        <v>15</v>
      </c>
      <c r="F758" s="78">
        <v>0</v>
      </c>
      <c r="G758" s="7">
        <f t="shared" si="22"/>
        <v>0</v>
      </c>
    </row>
    <row r="759" spans="1:7" ht="15">
      <c r="A759" s="80">
        <f t="shared" si="23"/>
        <v>170758</v>
      </c>
      <c r="B759" s="9" t="s">
        <v>767</v>
      </c>
      <c r="C759" s="15" t="s">
        <v>911</v>
      </c>
      <c r="D759" s="33">
        <v>15</v>
      </c>
      <c r="E759" s="34">
        <v>10</v>
      </c>
      <c r="F759" s="78">
        <v>0</v>
      </c>
      <c r="G759" s="7">
        <f t="shared" si="22"/>
        <v>0</v>
      </c>
    </row>
    <row r="760" spans="1:7" ht="15">
      <c r="A760" s="80">
        <f t="shared" si="23"/>
        <v>170759</v>
      </c>
      <c r="B760" s="9" t="s">
        <v>767</v>
      </c>
      <c r="C760" s="15" t="s">
        <v>912</v>
      </c>
      <c r="D760" s="33">
        <v>20</v>
      </c>
      <c r="E760" s="34">
        <v>10</v>
      </c>
      <c r="F760" s="78">
        <v>0</v>
      </c>
      <c r="G760" s="7">
        <f t="shared" si="22"/>
        <v>0</v>
      </c>
    </row>
    <row r="761" spans="1:7" ht="15">
      <c r="A761" s="80">
        <f t="shared" si="23"/>
        <v>170760</v>
      </c>
      <c r="B761" s="9" t="s">
        <v>767</v>
      </c>
      <c r="C761" s="15" t="s">
        <v>913</v>
      </c>
      <c r="D761" s="33">
        <v>20</v>
      </c>
      <c r="E761" s="34">
        <v>10</v>
      </c>
      <c r="F761" s="78">
        <v>0</v>
      </c>
      <c r="G761" s="7">
        <f t="shared" si="22"/>
        <v>0</v>
      </c>
    </row>
    <row r="762" spans="1:7" ht="15">
      <c r="A762" s="80">
        <f t="shared" si="23"/>
        <v>170761</v>
      </c>
      <c r="B762" s="9" t="s">
        <v>767</v>
      </c>
      <c r="C762" s="15" t="s">
        <v>914</v>
      </c>
      <c r="D762" s="33">
        <v>20</v>
      </c>
      <c r="E762" s="34">
        <v>10</v>
      </c>
      <c r="F762" s="78">
        <v>0</v>
      </c>
      <c r="G762" s="7">
        <f t="shared" si="22"/>
        <v>0</v>
      </c>
    </row>
    <row r="763" spans="1:7" ht="15">
      <c r="A763" s="80">
        <f t="shared" si="23"/>
        <v>170762</v>
      </c>
      <c r="B763" s="9" t="s">
        <v>767</v>
      </c>
      <c r="C763" s="15" t="s">
        <v>915</v>
      </c>
      <c r="D763" s="33">
        <v>20</v>
      </c>
      <c r="E763" s="34">
        <v>20</v>
      </c>
      <c r="F763" s="78">
        <v>0</v>
      </c>
      <c r="G763" s="7">
        <f t="shared" si="22"/>
        <v>0</v>
      </c>
    </row>
    <row r="764" spans="1:7" ht="15">
      <c r="A764" s="80">
        <f t="shared" si="23"/>
        <v>170763</v>
      </c>
      <c r="B764" s="9" t="s">
        <v>767</v>
      </c>
      <c r="C764" s="15" t="s">
        <v>916</v>
      </c>
      <c r="D764" s="33">
        <v>15</v>
      </c>
      <c r="E764" s="34">
        <v>10</v>
      </c>
      <c r="F764" s="78">
        <v>0</v>
      </c>
      <c r="G764" s="7">
        <f t="shared" si="22"/>
        <v>0</v>
      </c>
    </row>
    <row r="765" spans="1:7" ht="15">
      <c r="A765" s="80">
        <f t="shared" si="23"/>
        <v>170764</v>
      </c>
      <c r="B765" s="9" t="s">
        <v>767</v>
      </c>
      <c r="C765" s="15" t="s">
        <v>917</v>
      </c>
      <c r="D765" s="33">
        <v>15</v>
      </c>
      <c r="E765" s="34">
        <v>10</v>
      </c>
      <c r="F765" s="78">
        <v>0</v>
      </c>
      <c r="G765" s="7">
        <f t="shared" si="22"/>
        <v>0</v>
      </c>
    </row>
    <row r="766" spans="1:7" ht="15">
      <c r="A766" s="80">
        <f t="shared" si="23"/>
        <v>170765</v>
      </c>
      <c r="B766" s="9" t="s">
        <v>767</v>
      </c>
      <c r="C766" s="15" t="s">
        <v>918</v>
      </c>
      <c r="D766" s="33">
        <v>15</v>
      </c>
      <c r="E766" s="34">
        <v>10</v>
      </c>
      <c r="F766" s="78">
        <v>0</v>
      </c>
      <c r="G766" s="7">
        <f t="shared" si="22"/>
        <v>0</v>
      </c>
    </row>
    <row r="767" spans="1:7" ht="15">
      <c r="A767" s="80">
        <f t="shared" si="23"/>
        <v>170766</v>
      </c>
      <c r="B767" s="9" t="s">
        <v>767</v>
      </c>
      <c r="C767" s="15" t="s">
        <v>919</v>
      </c>
      <c r="D767" s="33">
        <v>15</v>
      </c>
      <c r="E767" s="34">
        <v>10</v>
      </c>
      <c r="F767" s="78">
        <v>0</v>
      </c>
      <c r="G767" s="7">
        <f t="shared" si="22"/>
        <v>0</v>
      </c>
    </row>
    <row r="768" spans="1:7" ht="15">
      <c r="A768" s="80">
        <f t="shared" si="23"/>
        <v>170767</v>
      </c>
      <c r="B768" s="9" t="s">
        <v>767</v>
      </c>
      <c r="C768" s="15" t="s">
        <v>920</v>
      </c>
      <c r="D768" s="33">
        <v>20</v>
      </c>
      <c r="E768" s="34">
        <v>10</v>
      </c>
      <c r="F768" s="78">
        <v>0</v>
      </c>
      <c r="G768" s="7">
        <f t="shared" si="22"/>
        <v>0</v>
      </c>
    </row>
    <row r="769" spans="1:7" ht="15">
      <c r="A769" s="80">
        <f t="shared" si="23"/>
        <v>170768</v>
      </c>
      <c r="B769" s="14" t="s">
        <v>93</v>
      </c>
      <c r="C769" s="15" t="s">
        <v>223</v>
      </c>
      <c r="D769" s="19">
        <v>20</v>
      </c>
      <c r="E769" s="24">
        <v>20</v>
      </c>
      <c r="F769" s="78">
        <v>0</v>
      </c>
      <c r="G769" s="7">
        <f t="shared" si="22"/>
        <v>0</v>
      </c>
    </row>
    <row r="770" spans="1:7" ht="15">
      <c r="A770" s="80">
        <f t="shared" si="23"/>
        <v>170769</v>
      </c>
      <c r="B770" s="16" t="s">
        <v>93</v>
      </c>
      <c r="C770" s="15" t="s">
        <v>224</v>
      </c>
      <c r="D770" s="19">
        <v>20</v>
      </c>
      <c r="E770" s="24">
        <v>15</v>
      </c>
      <c r="F770" s="78">
        <v>0</v>
      </c>
      <c r="G770" s="7">
        <f aca="true" t="shared" si="24" ref="G770:G833">F770*E770</f>
        <v>0</v>
      </c>
    </row>
    <row r="771" spans="1:7" ht="15">
      <c r="A771" s="80">
        <f t="shared" si="23"/>
        <v>170770</v>
      </c>
      <c r="B771" s="14" t="s">
        <v>93</v>
      </c>
      <c r="C771" s="15" t="s">
        <v>225</v>
      </c>
      <c r="D771" s="19">
        <v>20</v>
      </c>
      <c r="E771" s="24">
        <v>15</v>
      </c>
      <c r="F771" s="78">
        <v>0</v>
      </c>
      <c r="G771" s="7">
        <f t="shared" si="24"/>
        <v>0</v>
      </c>
    </row>
    <row r="772" spans="1:7" ht="15">
      <c r="A772" s="80">
        <f aca="true" t="shared" si="25" ref="A772:A835">A771+1</f>
        <v>170771</v>
      </c>
      <c r="B772" s="10" t="s">
        <v>767</v>
      </c>
      <c r="C772" s="15" t="s">
        <v>997</v>
      </c>
      <c r="D772" s="33">
        <v>10</v>
      </c>
      <c r="E772" s="34">
        <v>20</v>
      </c>
      <c r="F772" s="78">
        <v>0</v>
      </c>
      <c r="G772" s="7">
        <f t="shared" si="24"/>
        <v>0</v>
      </c>
    </row>
    <row r="773" spans="1:7" ht="15">
      <c r="A773" s="80">
        <f t="shared" si="25"/>
        <v>170772</v>
      </c>
      <c r="B773" s="28" t="s">
        <v>370</v>
      </c>
      <c r="C773" s="15" t="s">
        <v>515</v>
      </c>
      <c r="D773" s="19">
        <v>10</v>
      </c>
      <c r="E773" s="24">
        <v>25</v>
      </c>
      <c r="F773" s="78">
        <v>0</v>
      </c>
      <c r="G773" s="7">
        <f t="shared" si="24"/>
        <v>0</v>
      </c>
    </row>
    <row r="774" spans="1:7" ht="15">
      <c r="A774" s="80">
        <f t="shared" si="25"/>
        <v>170773</v>
      </c>
      <c r="B774" s="28" t="s">
        <v>370</v>
      </c>
      <c r="C774" s="15" t="s">
        <v>516</v>
      </c>
      <c r="D774" s="33">
        <v>50</v>
      </c>
      <c r="E774" s="34">
        <v>10</v>
      </c>
      <c r="F774" s="78">
        <v>0</v>
      </c>
      <c r="G774" s="7">
        <f t="shared" si="24"/>
        <v>0</v>
      </c>
    </row>
    <row r="775" spans="1:7" ht="15">
      <c r="A775" s="80">
        <f t="shared" si="25"/>
        <v>170774</v>
      </c>
      <c r="B775" s="28" t="s">
        <v>370</v>
      </c>
      <c r="C775" s="15" t="s">
        <v>517</v>
      </c>
      <c r="D775" s="33">
        <v>50</v>
      </c>
      <c r="E775" s="34">
        <v>10</v>
      </c>
      <c r="F775" s="78">
        <v>0</v>
      </c>
      <c r="G775" s="7">
        <f t="shared" si="24"/>
        <v>0</v>
      </c>
    </row>
    <row r="776" spans="1:7" ht="15">
      <c r="A776" s="80">
        <f t="shared" si="25"/>
        <v>170775</v>
      </c>
      <c r="B776" s="28" t="s">
        <v>370</v>
      </c>
      <c r="C776" s="15" t="s">
        <v>518</v>
      </c>
      <c r="D776" s="33">
        <v>50</v>
      </c>
      <c r="E776" s="34">
        <v>10</v>
      </c>
      <c r="F776" s="78">
        <v>0</v>
      </c>
      <c r="G776" s="7">
        <f t="shared" si="24"/>
        <v>0</v>
      </c>
    </row>
    <row r="777" spans="1:7" ht="15">
      <c r="A777" s="80">
        <f t="shared" si="25"/>
        <v>170776</v>
      </c>
      <c r="B777" s="81" t="s">
        <v>7</v>
      </c>
      <c r="C777" s="74" t="s">
        <v>38</v>
      </c>
      <c r="D777" s="76">
        <v>20</v>
      </c>
      <c r="E777" s="77">
        <v>20</v>
      </c>
      <c r="F777" s="78">
        <v>0</v>
      </c>
      <c r="G777" s="79">
        <f t="shared" si="24"/>
        <v>0</v>
      </c>
    </row>
    <row r="778" spans="1:7" ht="15">
      <c r="A778" s="80">
        <f t="shared" si="25"/>
        <v>170777</v>
      </c>
      <c r="B778" s="69" t="s">
        <v>370</v>
      </c>
      <c r="C778" s="60" t="s">
        <v>519</v>
      </c>
      <c r="D778" s="65">
        <v>25</v>
      </c>
      <c r="E778" s="66">
        <v>10</v>
      </c>
      <c r="F778" s="78">
        <v>0</v>
      </c>
      <c r="G778" s="63">
        <f t="shared" si="24"/>
        <v>0</v>
      </c>
    </row>
    <row r="779" spans="1:7" ht="15">
      <c r="A779" s="80">
        <f t="shared" si="25"/>
        <v>170778</v>
      </c>
      <c r="B779" s="28" t="s">
        <v>370</v>
      </c>
      <c r="C779" s="15" t="s">
        <v>520</v>
      </c>
      <c r="D779" s="33">
        <v>50</v>
      </c>
      <c r="E779" s="34">
        <v>10</v>
      </c>
      <c r="F779" s="78">
        <v>0</v>
      </c>
      <c r="G779" s="7">
        <f t="shared" si="24"/>
        <v>0</v>
      </c>
    </row>
    <row r="780" spans="1:7" ht="15">
      <c r="A780" s="80">
        <f t="shared" si="25"/>
        <v>170779</v>
      </c>
      <c r="B780" s="9" t="s">
        <v>767</v>
      </c>
      <c r="C780" s="15" t="s">
        <v>921</v>
      </c>
      <c r="D780" s="33">
        <v>20</v>
      </c>
      <c r="E780" s="34">
        <v>10</v>
      </c>
      <c r="F780" s="78">
        <v>0</v>
      </c>
      <c r="G780" s="7">
        <f t="shared" si="24"/>
        <v>0</v>
      </c>
    </row>
    <row r="781" spans="1:7" ht="15">
      <c r="A781" s="80">
        <f t="shared" si="25"/>
        <v>170780</v>
      </c>
      <c r="B781" s="10" t="s">
        <v>767</v>
      </c>
      <c r="C781" s="15" t="s">
        <v>961</v>
      </c>
      <c r="D781" s="33">
        <v>20</v>
      </c>
      <c r="E781" s="34">
        <v>10</v>
      </c>
      <c r="F781" s="78">
        <v>0</v>
      </c>
      <c r="G781" s="7">
        <f t="shared" si="24"/>
        <v>0</v>
      </c>
    </row>
    <row r="782" spans="1:7" ht="15">
      <c r="A782" s="80">
        <f t="shared" si="25"/>
        <v>170781</v>
      </c>
      <c r="B782" s="10" t="s">
        <v>767</v>
      </c>
      <c r="C782" s="15" t="s">
        <v>960</v>
      </c>
      <c r="D782" s="33">
        <v>20</v>
      </c>
      <c r="E782" s="34">
        <v>10</v>
      </c>
      <c r="F782" s="78">
        <v>0</v>
      </c>
      <c r="G782" s="7">
        <f t="shared" si="24"/>
        <v>0</v>
      </c>
    </row>
    <row r="783" spans="1:7" ht="15">
      <c r="A783" s="80">
        <f t="shared" si="25"/>
        <v>170782</v>
      </c>
      <c r="B783" s="14" t="s">
        <v>93</v>
      </c>
      <c r="C783" s="15" t="s">
        <v>226</v>
      </c>
      <c r="D783" s="19">
        <v>30</v>
      </c>
      <c r="E783" s="24">
        <v>10</v>
      </c>
      <c r="F783" s="78">
        <v>0</v>
      </c>
      <c r="G783" s="7">
        <f t="shared" si="24"/>
        <v>0</v>
      </c>
    </row>
    <row r="784" spans="1:7" ht="15">
      <c r="A784" s="80">
        <f t="shared" si="25"/>
        <v>170783</v>
      </c>
      <c r="B784" s="16" t="s">
        <v>93</v>
      </c>
      <c r="C784" s="15" t="s">
        <v>227</v>
      </c>
      <c r="D784" s="19">
        <v>30</v>
      </c>
      <c r="E784" s="24">
        <v>10</v>
      </c>
      <c r="F784" s="78">
        <v>0</v>
      </c>
      <c r="G784" s="7">
        <f t="shared" si="24"/>
        <v>0</v>
      </c>
    </row>
    <row r="785" spans="1:7" ht="15">
      <c r="A785" s="80">
        <f t="shared" si="25"/>
        <v>170784</v>
      </c>
      <c r="B785" s="28" t="s">
        <v>370</v>
      </c>
      <c r="C785" s="15" t="s">
        <v>521</v>
      </c>
      <c r="D785" s="33">
        <v>25</v>
      </c>
      <c r="E785" s="34">
        <v>10</v>
      </c>
      <c r="F785" s="78">
        <v>0</v>
      </c>
      <c r="G785" s="7">
        <f t="shared" si="24"/>
        <v>0</v>
      </c>
    </row>
    <row r="786" spans="1:7" ht="15">
      <c r="A786" s="80">
        <f t="shared" si="25"/>
        <v>170785</v>
      </c>
      <c r="B786" s="28" t="s">
        <v>310</v>
      </c>
      <c r="C786" s="15" t="s">
        <v>358</v>
      </c>
      <c r="D786" s="33">
        <v>25</v>
      </c>
      <c r="E786" s="34">
        <v>10</v>
      </c>
      <c r="F786" s="78">
        <v>0</v>
      </c>
      <c r="G786" s="7">
        <f t="shared" si="24"/>
        <v>0</v>
      </c>
    </row>
    <row r="787" spans="1:7" ht="15">
      <c r="A787" s="80">
        <f t="shared" si="25"/>
        <v>170786</v>
      </c>
      <c r="B787" s="10" t="s">
        <v>767</v>
      </c>
      <c r="C787" s="15" t="s">
        <v>998</v>
      </c>
      <c r="D787" s="33">
        <v>20</v>
      </c>
      <c r="E787" s="34">
        <v>10</v>
      </c>
      <c r="F787" s="78">
        <v>0</v>
      </c>
      <c r="G787" s="7">
        <f t="shared" si="24"/>
        <v>0</v>
      </c>
    </row>
    <row r="788" spans="1:7" ht="15">
      <c r="A788" s="80">
        <f t="shared" si="25"/>
        <v>170787</v>
      </c>
      <c r="B788" s="9" t="s">
        <v>68</v>
      </c>
      <c r="C788" s="15" t="s">
        <v>90</v>
      </c>
      <c r="D788" s="33">
        <v>30</v>
      </c>
      <c r="E788" s="34">
        <v>10</v>
      </c>
      <c r="F788" s="78">
        <v>0</v>
      </c>
      <c r="G788" s="7">
        <f t="shared" si="24"/>
        <v>0</v>
      </c>
    </row>
    <row r="789" spans="1:7" ht="15">
      <c r="A789" s="80">
        <f t="shared" si="25"/>
        <v>170788</v>
      </c>
      <c r="B789" s="81" t="s">
        <v>7</v>
      </c>
      <c r="C789" s="87" t="s">
        <v>25</v>
      </c>
      <c r="D789" s="76">
        <v>20</v>
      </c>
      <c r="E789" s="77">
        <v>30</v>
      </c>
      <c r="F789" s="78">
        <v>0</v>
      </c>
      <c r="G789" s="79">
        <f t="shared" si="24"/>
        <v>0</v>
      </c>
    </row>
    <row r="790" spans="1:7" ht="15">
      <c r="A790" s="80">
        <f t="shared" si="25"/>
        <v>170789</v>
      </c>
      <c r="B790" s="59" t="s">
        <v>651</v>
      </c>
      <c r="C790" s="60" t="s">
        <v>729</v>
      </c>
      <c r="D790" s="67">
        <v>25</v>
      </c>
      <c r="E790" s="68">
        <v>10</v>
      </c>
      <c r="F790" s="78">
        <v>0</v>
      </c>
      <c r="G790" s="63">
        <f t="shared" si="24"/>
        <v>0</v>
      </c>
    </row>
    <row r="791" spans="1:7" ht="15">
      <c r="A791" s="80">
        <f t="shared" si="25"/>
        <v>170790</v>
      </c>
      <c r="B791" s="28" t="s">
        <v>310</v>
      </c>
      <c r="C791" s="15" t="s">
        <v>359</v>
      </c>
      <c r="D791" s="33">
        <v>25</v>
      </c>
      <c r="E791" s="34">
        <v>10</v>
      </c>
      <c r="F791" s="78">
        <v>0</v>
      </c>
      <c r="G791" s="7">
        <f t="shared" si="24"/>
        <v>0</v>
      </c>
    </row>
    <row r="792" spans="1:7" ht="15">
      <c r="A792" s="80">
        <f t="shared" si="25"/>
        <v>170791</v>
      </c>
      <c r="B792" s="9" t="s">
        <v>767</v>
      </c>
      <c r="C792" s="15" t="s">
        <v>922</v>
      </c>
      <c r="D792" s="33">
        <v>20</v>
      </c>
      <c r="E792" s="34">
        <v>10</v>
      </c>
      <c r="F792" s="78">
        <v>0</v>
      </c>
      <c r="G792" s="7">
        <f t="shared" si="24"/>
        <v>0</v>
      </c>
    </row>
    <row r="793" spans="1:7" ht="15">
      <c r="A793" s="80">
        <f t="shared" si="25"/>
        <v>170792</v>
      </c>
      <c r="B793" s="28" t="s">
        <v>370</v>
      </c>
      <c r="C793" s="15" t="s">
        <v>522</v>
      </c>
      <c r="D793" s="33">
        <v>25</v>
      </c>
      <c r="E793" s="34">
        <v>10</v>
      </c>
      <c r="F793" s="78">
        <v>0</v>
      </c>
      <c r="G793" s="7">
        <f t="shared" si="24"/>
        <v>0</v>
      </c>
    </row>
    <row r="794" spans="1:7" ht="15">
      <c r="A794" s="80">
        <f t="shared" si="25"/>
        <v>170793</v>
      </c>
      <c r="B794" s="28" t="s">
        <v>310</v>
      </c>
      <c r="C794" s="15" t="s">
        <v>360</v>
      </c>
      <c r="D794" s="33">
        <v>25</v>
      </c>
      <c r="E794" s="34">
        <v>10</v>
      </c>
      <c r="F794" s="78">
        <v>0</v>
      </c>
      <c r="G794" s="7">
        <f t="shared" si="24"/>
        <v>0</v>
      </c>
    </row>
    <row r="795" spans="1:7" ht="15">
      <c r="A795" s="80">
        <f t="shared" si="25"/>
        <v>170794</v>
      </c>
      <c r="B795" s="81" t="s">
        <v>7</v>
      </c>
      <c r="C795" s="82" t="s">
        <v>32</v>
      </c>
      <c r="D795" s="76">
        <v>30</v>
      </c>
      <c r="E795" s="77">
        <v>10</v>
      </c>
      <c r="F795" s="78">
        <v>0</v>
      </c>
      <c r="G795" s="79">
        <f t="shared" si="24"/>
        <v>0</v>
      </c>
    </row>
    <row r="796" spans="1:7" ht="15">
      <c r="A796" s="80">
        <f t="shared" si="25"/>
        <v>170795</v>
      </c>
      <c r="B796" s="69" t="s">
        <v>370</v>
      </c>
      <c r="C796" s="60" t="s">
        <v>523</v>
      </c>
      <c r="D796" s="67">
        <v>100</v>
      </c>
      <c r="E796" s="68">
        <v>10</v>
      </c>
      <c r="F796" s="78">
        <v>0</v>
      </c>
      <c r="G796" s="63">
        <f t="shared" si="24"/>
        <v>0</v>
      </c>
    </row>
    <row r="797" spans="1:7" ht="15">
      <c r="A797" s="80">
        <f t="shared" si="25"/>
        <v>170796</v>
      </c>
      <c r="B797" s="10" t="s">
        <v>767</v>
      </c>
      <c r="C797" s="15" t="s">
        <v>996</v>
      </c>
      <c r="D797" s="33">
        <v>30</v>
      </c>
      <c r="E797" s="34">
        <v>10</v>
      </c>
      <c r="F797" s="78">
        <v>0</v>
      </c>
      <c r="G797" s="7">
        <f t="shared" si="24"/>
        <v>0</v>
      </c>
    </row>
    <row r="798" spans="1:7" ht="15">
      <c r="A798" s="80">
        <f t="shared" si="25"/>
        <v>170797</v>
      </c>
      <c r="B798" s="9" t="s">
        <v>767</v>
      </c>
      <c r="C798" s="15" t="s">
        <v>923</v>
      </c>
      <c r="D798" s="33">
        <v>30</v>
      </c>
      <c r="E798" s="34">
        <v>10</v>
      </c>
      <c r="F798" s="78">
        <v>0</v>
      </c>
      <c r="G798" s="7">
        <f t="shared" si="24"/>
        <v>0</v>
      </c>
    </row>
    <row r="799" spans="1:7" ht="15">
      <c r="A799" s="80">
        <f t="shared" si="25"/>
        <v>170798</v>
      </c>
      <c r="B799" s="10" t="s">
        <v>767</v>
      </c>
      <c r="C799" s="15" t="s">
        <v>993</v>
      </c>
      <c r="D799" s="33">
        <v>30</v>
      </c>
      <c r="E799" s="34">
        <v>10</v>
      </c>
      <c r="F799" s="78">
        <v>0</v>
      </c>
      <c r="G799" s="7">
        <f t="shared" si="24"/>
        <v>0</v>
      </c>
    </row>
    <row r="800" spans="1:7" ht="15">
      <c r="A800" s="80">
        <f t="shared" si="25"/>
        <v>170799</v>
      </c>
      <c r="B800" s="9" t="s">
        <v>767</v>
      </c>
      <c r="C800" s="15" t="s">
        <v>924</v>
      </c>
      <c r="D800" s="33">
        <v>50</v>
      </c>
      <c r="E800" s="34">
        <v>10</v>
      </c>
      <c r="F800" s="78">
        <v>0</v>
      </c>
      <c r="G800" s="7">
        <f t="shared" si="24"/>
        <v>0</v>
      </c>
    </row>
    <row r="801" spans="1:7" ht="15">
      <c r="A801" s="80">
        <f t="shared" si="25"/>
        <v>170800</v>
      </c>
      <c r="B801" s="28" t="s">
        <v>370</v>
      </c>
      <c r="C801" s="15" t="s">
        <v>524</v>
      </c>
      <c r="D801" s="33">
        <v>100</v>
      </c>
      <c r="E801" s="34">
        <v>10</v>
      </c>
      <c r="F801" s="78">
        <v>0</v>
      </c>
      <c r="G801" s="7">
        <f t="shared" si="24"/>
        <v>0</v>
      </c>
    </row>
    <row r="802" spans="1:7" ht="15">
      <c r="A802" s="80">
        <f t="shared" si="25"/>
        <v>170801</v>
      </c>
      <c r="B802" s="28" t="s">
        <v>370</v>
      </c>
      <c r="C802" s="15" t="s">
        <v>525</v>
      </c>
      <c r="D802" s="33">
        <v>50</v>
      </c>
      <c r="E802" s="34">
        <v>10</v>
      </c>
      <c r="F802" s="78">
        <v>0</v>
      </c>
      <c r="G802" s="7">
        <f t="shared" si="24"/>
        <v>0</v>
      </c>
    </row>
    <row r="803" spans="1:7" ht="15">
      <c r="A803" s="80">
        <f t="shared" si="25"/>
        <v>170802</v>
      </c>
      <c r="B803" s="9" t="s">
        <v>767</v>
      </c>
      <c r="C803" s="15" t="s">
        <v>925</v>
      </c>
      <c r="D803" s="33">
        <v>30</v>
      </c>
      <c r="E803" s="34">
        <v>10</v>
      </c>
      <c r="F803" s="78">
        <v>0</v>
      </c>
      <c r="G803" s="7">
        <f t="shared" si="24"/>
        <v>0</v>
      </c>
    </row>
    <row r="804" spans="1:7" ht="15">
      <c r="A804" s="80">
        <f t="shared" si="25"/>
        <v>170803</v>
      </c>
      <c r="B804" s="28" t="s">
        <v>370</v>
      </c>
      <c r="C804" s="15" t="s">
        <v>526</v>
      </c>
      <c r="D804" s="33">
        <v>30</v>
      </c>
      <c r="E804" s="34">
        <v>10</v>
      </c>
      <c r="F804" s="78">
        <v>0</v>
      </c>
      <c r="G804" s="7">
        <f t="shared" si="24"/>
        <v>0</v>
      </c>
    </row>
    <row r="805" spans="1:7" ht="15">
      <c r="A805" s="80">
        <f t="shared" si="25"/>
        <v>170804</v>
      </c>
      <c r="B805" s="81" t="s">
        <v>7</v>
      </c>
      <c r="C805" s="88" t="s">
        <v>53</v>
      </c>
      <c r="D805" s="76">
        <v>20</v>
      </c>
      <c r="E805" s="77">
        <v>10</v>
      </c>
      <c r="F805" s="78">
        <v>0</v>
      </c>
      <c r="G805" s="79">
        <f t="shared" si="24"/>
        <v>0</v>
      </c>
    </row>
    <row r="806" spans="1:7" ht="15">
      <c r="A806" s="80">
        <f t="shared" si="25"/>
        <v>170805</v>
      </c>
      <c r="B806" s="64" t="s">
        <v>93</v>
      </c>
      <c r="C806" s="60" t="s">
        <v>228</v>
      </c>
      <c r="D806" s="65">
        <v>20</v>
      </c>
      <c r="E806" s="66">
        <v>10</v>
      </c>
      <c r="F806" s="78">
        <v>0</v>
      </c>
      <c r="G806" s="63">
        <f t="shared" si="24"/>
        <v>0</v>
      </c>
    </row>
    <row r="807" spans="1:7" ht="15">
      <c r="A807" s="80">
        <f t="shared" si="25"/>
        <v>170806</v>
      </c>
      <c r="B807" s="28" t="s">
        <v>370</v>
      </c>
      <c r="C807" s="15" t="s">
        <v>527</v>
      </c>
      <c r="D807" s="33">
        <v>25</v>
      </c>
      <c r="E807" s="34">
        <v>10</v>
      </c>
      <c r="F807" s="78">
        <v>0</v>
      </c>
      <c r="G807" s="7">
        <f t="shared" si="24"/>
        <v>0</v>
      </c>
    </row>
    <row r="808" spans="1:7" ht="15">
      <c r="A808" s="80">
        <f t="shared" si="25"/>
        <v>170807</v>
      </c>
      <c r="B808" s="28" t="s">
        <v>370</v>
      </c>
      <c r="C808" s="15" t="s">
        <v>528</v>
      </c>
      <c r="D808" s="33">
        <v>25</v>
      </c>
      <c r="E808" s="34">
        <v>10</v>
      </c>
      <c r="F808" s="78">
        <v>0</v>
      </c>
      <c r="G808" s="7">
        <f t="shared" si="24"/>
        <v>0</v>
      </c>
    </row>
    <row r="809" spans="1:7" ht="15">
      <c r="A809" s="80">
        <f t="shared" si="25"/>
        <v>170808</v>
      </c>
      <c r="B809" s="28" t="s">
        <v>370</v>
      </c>
      <c r="C809" s="15" t="s">
        <v>529</v>
      </c>
      <c r="D809" s="33">
        <v>100</v>
      </c>
      <c r="E809" s="34">
        <v>10</v>
      </c>
      <c r="F809" s="78">
        <v>0</v>
      </c>
      <c r="G809" s="7">
        <f t="shared" si="24"/>
        <v>0</v>
      </c>
    </row>
    <row r="810" spans="1:7" ht="15">
      <c r="A810" s="80">
        <f t="shared" si="25"/>
        <v>170809</v>
      </c>
      <c r="B810" s="28" t="s">
        <v>370</v>
      </c>
      <c r="C810" s="15" t="s">
        <v>530</v>
      </c>
      <c r="D810" s="33">
        <v>100</v>
      </c>
      <c r="E810" s="34">
        <v>10</v>
      </c>
      <c r="F810" s="78">
        <v>0</v>
      </c>
      <c r="G810" s="7">
        <f t="shared" si="24"/>
        <v>0</v>
      </c>
    </row>
    <row r="811" spans="1:7" ht="15">
      <c r="A811" s="80">
        <f t="shared" si="25"/>
        <v>170810</v>
      </c>
      <c r="B811" s="9" t="s">
        <v>767</v>
      </c>
      <c r="C811" s="15" t="s">
        <v>926</v>
      </c>
      <c r="D811" s="33">
        <v>30</v>
      </c>
      <c r="E811" s="34">
        <v>10</v>
      </c>
      <c r="F811" s="78">
        <v>0</v>
      </c>
      <c r="G811" s="7">
        <f t="shared" si="24"/>
        <v>0</v>
      </c>
    </row>
    <row r="812" spans="1:7" ht="15">
      <c r="A812" s="80">
        <f t="shared" si="25"/>
        <v>170811</v>
      </c>
      <c r="B812" s="28" t="s">
        <v>370</v>
      </c>
      <c r="C812" s="15" t="s">
        <v>531</v>
      </c>
      <c r="D812" s="35">
        <v>100</v>
      </c>
      <c r="E812" s="36">
        <v>10</v>
      </c>
      <c r="F812" s="78">
        <v>0</v>
      </c>
      <c r="G812" s="7">
        <f t="shared" si="24"/>
        <v>0</v>
      </c>
    </row>
    <row r="813" spans="1:7" ht="15">
      <c r="A813" s="80">
        <f t="shared" si="25"/>
        <v>170812</v>
      </c>
      <c r="B813" s="9" t="s">
        <v>767</v>
      </c>
      <c r="C813" s="15" t="s">
        <v>927</v>
      </c>
      <c r="D813" s="33">
        <v>30</v>
      </c>
      <c r="E813" s="34">
        <v>10</v>
      </c>
      <c r="F813" s="78">
        <v>0</v>
      </c>
      <c r="G813" s="7">
        <f t="shared" si="24"/>
        <v>0</v>
      </c>
    </row>
    <row r="814" spans="1:7" ht="15">
      <c r="A814" s="80">
        <f t="shared" si="25"/>
        <v>170813</v>
      </c>
      <c r="B814" s="28" t="s">
        <v>370</v>
      </c>
      <c r="C814" s="15" t="s">
        <v>532</v>
      </c>
      <c r="D814" s="35">
        <v>100</v>
      </c>
      <c r="E814" s="36">
        <v>10</v>
      </c>
      <c r="F814" s="78">
        <v>0</v>
      </c>
      <c r="G814" s="7">
        <f t="shared" si="24"/>
        <v>0</v>
      </c>
    </row>
    <row r="815" spans="1:7" ht="15">
      <c r="A815" s="80">
        <f t="shared" si="25"/>
        <v>170814</v>
      </c>
      <c r="B815" s="10" t="s">
        <v>767</v>
      </c>
      <c r="C815" s="15" t="s">
        <v>995</v>
      </c>
      <c r="D815" s="33">
        <v>30</v>
      </c>
      <c r="E815" s="34">
        <v>10</v>
      </c>
      <c r="F815" s="78">
        <v>0</v>
      </c>
      <c r="G815" s="7">
        <f t="shared" si="24"/>
        <v>0</v>
      </c>
    </row>
    <row r="816" spans="1:7" ht="15">
      <c r="A816" s="80">
        <f t="shared" si="25"/>
        <v>170815</v>
      </c>
      <c r="B816" s="10" t="s">
        <v>767</v>
      </c>
      <c r="C816" s="15" t="s">
        <v>994</v>
      </c>
      <c r="D816" s="33">
        <v>30</v>
      </c>
      <c r="E816" s="34">
        <v>10</v>
      </c>
      <c r="F816" s="78">
        <v>0</v>
      </c>
      <c r="G816" s="7">
        <f t="shared" si="24"/>
        <v>0</v>
      </c>
    </row>
    <row r="817" spans="1:7" ht="15">
      <c r="A817" s="80">
        <f t="shared" si="25"/>
        <v>170816</v>
      </c>
      <c r="B817" s="28" t="s">
        <v>370</v>
      </c>
      <c r="C817" s="15" t="s">
        <v>533</v>
      </c>
      <c r="D817" s="35">
        <v>100</v>
      </c>
      <c r="E817" s="36">
        <v>10</v>
      </c>
      <c r="F817" s="78">
        <v>0</v>
      </c>
      <c r="G817" s="7">
        <f t="shared" si="24"/>
        <v>0</v>
      </c>
    </row>
    <row r="818" spans="1:7" ht="15">
      <c r="A818" s="80">
        <f t="shared" si="25"/>
        <v>170817</v>
      </c>
      <c r="B818" s="28" t="s">
        <v>370</v>
      </c>
      <c r="C818" s="15" t="s">
        <v>534</v>
      </c>
      <c r="D818" s="33">
        <v>100</v>
      </c>
      <c r="E818" s="34">
        <v>10</v>
      </c>
      <c r="F818" s="78">
        <v>0</v>
      </c>
      <c r="G818" s="7">
        <f t="shared" si="24"/>
        <v>0</v>
      </c>
    </row>
    <row r="819" spans="1:7" ht="15">
      <c r="A819" s="80">
        <f t="shared" si="25"/>
        <v>170818</v>
      </c>
      <c r="B819" s="9" t="s">
        <v>767</v>
      </c>
      <c r="C819" s="15" t="s">
        <v>928</v>
      </c>
      <c r="D819" s="33">
        <v>30</v>
      </c>
      <c r="E819" s="34">
        <v>10</v>
      </c>
      <c r="F819" s="78">
        <v>0</v>
      </c>
      <c r="G819" s="7">
        <f t="shared" si="24"/>
        <v>0</v>
      </c>
    </row>
    <row r="820" spans="1:7" ht="15">
      <c r="A820" s="80">
        <f t="shared" si="25"/>
        <v>170819</v>
      </c>
      <c r="B820" s="28" t="s">
        <v>370</v>
      </c>
      <c r="C820" s="15" t="s">
        <v>535</v>
      </c>
      <c r="D820" s="33">
        <v>100</v>
      </c>
      <c r="E820" s="34">
        <v>10</v>
      </c>
      <c r="F820" s="78">
        <v>0</v>
      </c>
      <c r="G820" s="7">
        <f t="shared" si="24"/>
        <v>0</v>
      </c>
    </row>
    <row r="821" spans="1:7" ht="15">
      <c r="A821" s="80">
        <f t="shared" si="25"/>
        <v>170820</v>
      </c>
      <c r="B821" s="9" t="s">
        <v>767</v>
      </c>
      <c r="C821" s="15" t="s">
        <v>929</v>
      </c>
      <c r="D821" s="33">
        <v>30</v>
      </c>
      <c r="E821" s="34">
        <v>10</v>
      </c>
      <c r="F821" s="78">
        <v>0</v>
      </c>
      <c r="G821" s="7">
        <f t="shared" si="24"/>
        <v>0</v>
      </c>
    </row>
    <row r="822" spans="1:7" ht="15">
      <c r="A822" s="80">
        <f t="shared" si="25"/>
        <v>170821</v>
      </c>
      <c r="B822" s="10" t="s">
        <v>767</v>
      </c>
      <c r="C822" s="15" t="s">
        <v>992</v>
      </c>
      <c r="D822" s="33">
        <v>30</v>
      </c>
      <c r="E822" s="34">
        <v>10</v>
      </c>
      <c r="F822" s="78">
        <v>0</v>
      </c>
      <c r="G822" s="7">
        <f t="shared" si="24"/>
        <v>0</v>
      </c>
    </row>
    <row r="823" spans="1:7" ht="15">
      <c r="A823" s="80">
        <f t="shared" si="25"/>
        <v>170822</v>
      </c>
      <c r="B823" s="10" t="s">
        <v>767</v>
      </c>
      <c r="C823" s="15" t="s">
        <v>991</v>
      </c>
      <c r="D823" s="33">
        <v>30</v>
      </c>
      <c r="E823" s="34">
        <v>10</v>
      </c>
      <c r="F823" s="78">
        <v>0</v>
      </c>
      <c r="G823" s="7">
        <f t="shared" si="24"/>
        <v>0</v>
      </c>
    </row>
    <row r="824" spans="1:7" ht="15">
      <c r="A824" s="80">
        <f t="shared" si="25"/>
        <v>170823</v>
      </c>
      <c r="B824" s="28" t="s">
        <v>310</v>
      </c>
      <c r="C824" s="15" t="s">
        <v>361</v>
      </c>
      <c r="D824" s="33">
        <v>25</v>
      </c>
      <c r="E824" s="34">
        <v>10</v>
      </c>
      <c r="F824" s="78">
        <v>0</v>
      </c>
      <c r="G824" s="7">
        <f t="shared" si="24"/>
        <v>0</v>
      </c>
    </row>
    <row r="825" spans="1:7" ht="15">
      <c r="A825" s="80">
        <f t="shared" si="25"/>
        <v>170824</v>
      </c>
      <c r="B825" s="28" t="s">
        <v>370</v>
      </c>
      <c r="C825" s="15" t="s">
        <v>536</v>
      </c>
      <c r="D825" s="33">
        <v>100</v>
      </c>
      <c r="E825" s="34">
        <v>10</v>
      </c>
      <c r="F825" s="78">
        <v>0</v>
      </c>
      <c r="G825" s="7">
        <f t="shared" si="24"/>
        <v>0</v>
      </c>
    </row>
    <row r="826" spans="1:7" ht="15">
      <c r="A826" s="80">
        <f t="shared" si="25"/>
        <v>170825</v>
      </c>
      <c r="B826" s="28" t="s">
        <v>310</v>
      </c>
      <c r="C826" s="15" t="s">
        <v>362</v>
      </c>
      <c r="D826" s="33">
        <v>25</v>
      </c>
      <c r="E826" s="34">
        <v>10</v>
      </c>
      <c r="F826" s="78">
        <v>0</v>
      </c>
      <c r="G826" s="7">
        <f t="shared" si="24"/>
        <v>0</v>
      </c>
    </row>
    <row r="827" spans="1:7" ht="15">
      <c r="A827" s="80">
        <f t="shared" si="25"/>
        <v>170826</v>
      </c>
      <c r="B827" s="9" t="s">
        <v>767</v>
      </c>
      <c r="C827" s="15" t="s">
        <v>930</v>
      </c>
      <c r="D827" s="33">
        <v>10</v>
      </c>
      <c r="E827" s="34">
        <v>40</v>
      </c>
      <c r="F827" s="78">
        <v>0</v>
      </c>
      <c r="G827" s="7">
        <f t="shared" si="24"/>
        <v>0</v>
      </c>
    </row>
    <row r="828" spans="1:7" ht="15">
      <c r="A828" s="80">
        <f t="shared" si="25"/>
        <v>170827</v>
      </c>
      <c r="B828" s="9" t="s">
        <v>767</v>
      </c>
      <c r="C828" s="15" t="s">
        <v>931</v>
      </c>
      <c r="D828" s="33">
        <v>10</v>
      </c>
      <c r="E828" s="34">
        <v>30</v>
      </c>
      <c r="F828" s="78">
        <v>0</v>
      </c>
      <c r="G828" s="7">
        <f t="shared" si="24"/>
        <v>0</v>
      </c>
    </row>
    <row r="829" spans="1:7" ht="15">
      <c r="A829" s="80">
        <f t="shared" si="25"/>
        <v>170828</v>
      </c>
      <c r="B829" s="9" t="s">
        <v>767</v>
      </c>
      <c r="C829" s="15" t="s">
        <v>932</v>
      </c>
      <c r="D829" s="33">
        <v>10</v>
      </c>
      <c r="E829" s="34">
        <v>50</v>
      </c>
      <c r="F829" s="78">
        <v>0</v>
      </c>
      <c r="G829" s="7">
        <f t="shared" si="24"/>
        <v>0</v>
      </c>
    </row>
    <row r="830" spans="1:7" ht="15">
      <c r="A830" s="80">
        <f t="shared" si="25"/>
        <v>170829</v>
      </c>
      <c r="B830" s="9" t="s">
        <v>651</v>
      </c>
      <c r="C830" s="15" t="s">
        <v>730</v>
      </c>
      <c r="D830" s="33">
        <v>10</v>
      </c>
      <c r="E830" s="34">
        <v>25</v>
      </c>
      <c r="F830" s="78">
        <v>0</v>
      </c>
      <c r="G830" s="7">
        <f t="shared" si="24"/>
        <v>0</v>
      </c>
    </row>
    <row r="831" spans="1:7" ht="15">
      <c r="A831" s="80">
        <f t="shared" si="25"/>
        <v>170830</v>
      </c>
      <c r="B831" s="16" t="s">
        <v>93</v>
      </c>
      <c r="C831" s="15" t="s">
        <v>229</v>
      </c>
      <c r="D831" s="19">
        <v>10</v>
      </c>
      <c r="E831" s="24">
        <v>30</v>
      </c>
      <c r="F831" s="78">
        <v>0</v>
      </c>
      <c r="G831" s="7">
        <f t="shared" si="24"/>
        <v>0</v>
      </c>
    </row>
    <row r="832" spans="1:7" ht="15">
      <c r="A832" s="80">
        <f t="shared" si="25"/>
        <v>170831</v>
      </c>
      <c r="B832" s="9" t="s">
        <v>596</v>
      </c>
      <c r="C832" s="15" t="s">
        <v>648</v>
      </c>
      <c r="D832" s="25">
        <v>20</v>
      </c>
      <c r="E832" s="26">
        <v>50</v>
      </c>
      <c r="F832" s="78">
        <v>0</v>
      </c>
      <c r="G832" s="7">
        <f t="shared" si="24"/>
        <v>0</v>
      </c>
    </row>
    <row r="833" spans="1:7" ht="15">
      <c r="A833" s="80">
        <f t="shared" si="25"/>
        <v>170832</v>
      </c>
      <c r="B833" s="9" t="s">
        <v>596</v>
      </c>
      <c r="C833" s="15" t="s">
        <v>649</v>
      </c>
      <c r="D833" s="25">
        <v>10</v>
      </c>
      <c r="E833" s="26">
        <v>30</v>
      </c>
      <c r="F833" s="78">
        <v>0</v>
      </c>
      <c r="G833" s="7">
        <f t="shared" si="24"/>
        <v>0</v>
      </c>
    </row>
    <row r="834" spans="1:7" ht="15">
      <c r="A834" s="80">
        <f t="shared" si="25"/>
        <v>170833</v>
      </c>
      <c r="B834" s="10" t="s">
        <v>767</v>
      </c>
      <c r="C834" s="15" t="s">
        <v>999</v>
      </c>
      <c r="D834" s="33">
        <v>10</v>
      </c>
      <c r="E834" s="34">
        <v>30</v>
      </c>
      <c r="F834" s="78">
        <v>0</v>
      </c>
      <c r="G834" s="7">
        <f aca="true" t="shared" si="26" ref="G834:G897">F834*E834</f>
        <v>0</v>
      </c>
    </row>
    <row r="835" spans="1:7" ht="15">
      <c r="A835" s="80">
        <f t="shared" si="25"/>
        <v>170834</v>
      </c>
      <c r="B835" s="14" t="s">
        <v>93</v>
      </c>
      <c r="C835" s="15" t="s">
        <v>230</v>
      </c>
      <c r="D835" s="19">
        <v>10</v>
      </c>
      <c r="E835" s="24">
        <v>25</v>
      </c>
      <c r="F835" s="78">
        <v>0</v>
      </c>
      <c r="G835" s="7">
        <f t="shared" si="26"/>
        <v>0</v>
      </c>
    </row>
    <row r="836" spans="1:7" ht="15">
      <c r="A836" s="80">
        <f aca="true" t="shared" si="27" ref="A836:A899">A835+1</f>
        <v>170835</v>
      </c>
      <c r="B836" s="9" t="s">
        <v>767</v>
      </c>
      <c r="C836" s="15" t="s">
        <v>933</v>
      </c>
      <c r="D836" s="33">
        <v>10</v>
      </c>
      <c r="E836" s="34">
        <v>25</v>
      </c>
      <c r="F836" s="78">
        <v>0</v>
      </c>
      <c r="G836" s="7">
        <f t="shared" si="26"/>
        <v>0</v>
      </c>
    </row>
    <row r="837" spans="1:7" ht="15">
      <c r="A837" s="80">
        <f t="shared" si="27"/>
        <v>170836</v>
      </c>
      <c r="B837" s="81" t="s">
        <v>7</v>
      </c>
      <c r="C837" s="82" t="s">
        <v>10</v>
      </c>
      <c r="D837" s="76">
        <v>20</v>
      </c>
      <c r="E837" s="77">
        <v>20</v>
      </c>
      <c r="F837" s="78">
        <v>0</v>
      </c>
      <c r="G837" s="79">
        <f t="shared" si="26"/>
        <v>0</v>
      </c>
    </row>
    <row r="838" spans="1:7" ht="15">
      <c r="A838" s="80">
        <f t="shared" si="27"/>
        <v>170837</v>
      </c>
      <c r="B838" s="81" t="s">
        <v>7</v>
      </c>
      <c r="C838" s="88" t="s">
        <v>60</v>
      </c>
      <c r="D838" s="76">
        <v>10</v>
      </c>
      <c r="E838" s="77">
        <v>10</v>
      </c>
      <c r="F838" s="78">
        <v>0</v>
      </c>
      <c r="G838" s="79">
        <f t="shared" si="26"/>
        <v>0</v>
      </c>
    </row>
    <row r="839" spans="1:7" ht="15">
      <c r="A839" s="80">
        <f t="shared" si="27"/>
        <v>170838</v>
      </c>
      <c r="B839" s="70" t="s">
        <v>93</v>
      </c>
      <c r="C839" s="60" t="s">
        <v>231</v>
      </c>
      <c r="D839" s="65">
        <v>20</v>
      </c>
      <c r="E839" s="66">
        <v>10</v>
      </c>
      <c r="F839" s="78">
        <v>0</v>
      </c>
      <c r="G839" s="63">
        <f t="shared" si="26"/>
        <v>0</v>
      </c>
    </row>
    <row r="840" spans="1:7" ht="15">
      <c r="A840" s="80">
        <f t="shared" si="27"/>
        <v>170839</v>
      </c>
      <c r="B840" s="14" t="s">
        <v>93</v>
      </c>
      <c r="C840" s="15" t="s">
        <v>232</v>
      </c>
      <c r="D840" s="19">
        <v>20</v>
      </c>
      <c r="E840" s="24">
        <v>10</v>
      </c>
      <c r="F840" s="78">
        <v>0</v>
      </c>
      <c r="G840" s="7">
        <f t="shared" si="26"/>
        <v>0</v>
      </c>
    </row>
    <row r="841" spans="1:7" ht="15">
      <c r="A841" s="80">
        <f t="shared" si="27"/>
        <v>170840</v>
      </c>
      <c r="B841" s="9" t="s">
        <v>651</v>
      </c>
      <c r="C841" s="15" t="s">
        <v>731</v>
      </c>
      <c r="D841" s="33">
        <v>15</v>
      </c>
      <c r="E841" s="34">
        <v>10</v>
      </c>
      <c r="F841" s="78">
        <v>0</v>
      </c>
      <c r="G841" s="7">
        <f t="shared" si="26"/>
        <v>0</v>
      </c>
    </row>
    <row r="842" spans="1:7" ht="15">
      <c r="A842" s="80">
        <f t="shared" si="27"/>
        <v>170841</v>
      </c>
      <c r="B842" s="9" t="s">
        <v>68</v>
      </c>
      <c r="C842" s="15" t="s">
        <v>91</v>
      </c>
      <c r="D842" s="33">
        <v>30</v>
      </c>
      <c r="E842" s="34">
        <v>10</v>
      </c>
      <c r="F842" s="78">
        <v>0</v>
      </c>
      <c r="G842" s="7">
        <f t="shared" si="26"/>
        <v>0</v>
      </c>
    </row>
    <row r="843" spans="1:7" ht="15">
      <c r="A843" s="80">
        <f t="shared" si="27"/>
        <v>170842</v>
      </c>
      <c r="B843" s="28" t="s">
        <v>310</v>
      </c>
      <c r="C843" s="15" t="s">
        <v>363</v>
      </c>
      <c r="D843" s="33">
        <v>25</v>
      </c>
      <c r="E843" s="34">
        <v>10</v>
      </c>
      <c r="F843" s="78">
        <v>0</v>
      </c>
      <c r="G843" s="7">
        <f t="shared" si="26"/>
        <v>0</v>
      </c>
    </row>
    <row r="844" spans="1:7" ht="15">
      <c r="A844" s="80">
        <f t="shared" si="27"/>
        <v>170843</v>
      </c>
      <c r="B844" s="28" t="s">
        <v>370</v>
      </c>
      <c r="C844" s="15" t="s">
        <v>537</v>
      </c>
      <c r="D844" s="33">
        <v>25</v>
      </c>
      <c r="E844" s="34">
        <v>10</v>
      </c>
      <c r="F844" s="78">
        <v>0</v>
      </c>
      <c r="G844" s="7">
        <f t="shared" si="26"/>
        <v>0</v>
      </c>
    </row>
    <row r="845" spans="1:7" ht="15">
      <c r="A845" s="80">
        <f t="shared" si="27"/>
        <v>170844</v>
      </c>
      <c r="B845" s="10" t="s">
        <v>767</v>
      </c>
      <c r="C845" s="15" t="s">
        <v>972</v>
      </c>
      <c r="D845" s="33">
        <v>20</v>
      </c>
      <c r="E845" s="34">
        <v>10</v>
      </c>
      <c r="F845" s="78">
        <v>0</v>
      </c>
      <c r="G845" s="7">
        <f t="shared" si="26"/>
        <v>0</v>
      </c>
    </row>
    <row r="846" spans="1:7" ht="15">
      <c r="A846" s="80">
        <f t="shared" si="27"/>
        <v>170845</v>
      </c>
      <c r="B846" s="9" t="s">
        <v>767</v>
      </c>
      <c r="C846" s="15" t="s">
        <v>934</v>
      </c>
      <c r="D846" s="33">
        <v>20</v>
      </c>
      <c r="E846" s="34">
        <v>10</v>
      </c>
      <c r="F846" s="78">
        <v>0</v>
      </c>
      <c r="G846" s="7">
        <f t="shared" si="26"/>
        <v>0</v>
      </c>
    </row>
    <row r="847" spans="1:7" ht="15">
      <c r="A847" s="80">
        <f t="shared" si="27"/>
        <v>170846</v>
      </c>
      <c r="B847" s="9" t="s">
        <v>651</v>
      </c>
      <c r="C847" s="15" t="s">
        <v>732</v>
      </c>
      <c r="D847" s="33">
        <v>40</v>
      </c>
      <c r="E847" s="34">
        <v>10</v>
      </c>
      <c r="F847" s="78">
        <v>0</v>
      </c>
      <c r="G847" s="7">
        <f t="shared" si="26"/>
        <v>0</v>
      </c>
    </row>
    <row r="848" spans="1:7" ht="15">
      <c r="A848" s="80">
        <f t="shared" si="27"/>
        <v>170847</v>
      </c>
      <c r="B848" s="9" t="s">
        <v>651</v>
      </c>
      <c r="C848" s="15" t="s">
        <v>732</v>
      </c>
      <c r="D848" s="33">
        <v>100</v>
      </c>
      <c r="E848" s="34">
        <v>20</v>
      </c>
      <c r="F848" s="78">
        <v>0</v>
      </c>
      <c r="G848" s="7">
        <f t="shared" si="26"/>
        <v>0</v>
      </c>
    </row>
    <row r="849" spans="1:7" ht="15">
      <c r="A849" s="80">
        <f t="shared" si="27"/>
        <v>170848</v>
      </c>
      <c r="B849" s="9" t="s">
        <v>767</v>
      </c>
      <c r="C849" s="15" t="s">
        <v>935</v>
      </c>
      <c r="D849" s="33">
        <v>20</v>
      </c>
      <c r="E849" s="34">
        <v>10</v>
      </c>
      <c r="F849" s="78">
        <v>0</v>
      </c>
      <c r="G849" s="7">
        <f t="shared" si="26"/>
        <v>0</v>
      </c>
    </row>
    <row r="850" spans="1:7" ht="15">
      <c r="A850" s="80">
        <f t="shared" si="27"/>
        <v>170849</v>
      </c>
      <c r="B850" s="28" t="s">
        <v>370</v>
      </c>
      <c r="C850" s="15" t="s">
        <v>538</v>
      </c>
      <c r="D850" s="33">
        <v>50</v>
      </c>
      <c r="E850" s="34">
        <v>10</v>
      </c>
      <c r="F850" s="78">
        <v>0</v>
      </c>
      <c r="G850" s="7">
        <f t="shared" si="26"/>
        <v>0</v>
      </c>
    </row>
    <row r="851" spans="1:7" ht="15">
      <c r="A851" s="80">
        <f t="shared" si="27"/>
        <v>170850</v>
      </c>
      <c r="B851" s="28" t="s">
        <v>310</v>
      </c>
      <c r="C851" s="15" t="s">
        <v>364</v>
      </c>
      <c r="D851" s="33">
        <v>25</v>
      </c>
      <c r="E851" s="34">
        <v>10</v>
      </c>
      <c r="F851" s="78">
        <v>0</v>
      </c>
      <c r="G851" s="7">
        <f t="shared" si="26"/>
        <v>0</v>
      </c>
    </row>
    <row r="852" spans="1:7" ht="15">
      <c r="A852" s="80">
        <f t="shared" si="27"/>
        <v>170851</v>
      </c>
      <c r="B852" s="28" t="s">
        <v>310</v>
      </c>
      <c r="C852" s="15" t="s">
        <v>364</v>
      </c>
      <c r="D852" s="33">
        <v>100</v>
      </c>
      <c r="E852" s="34">
        <v>25</v>
      </c>
      <c r="F852" s="78">
        <v>0</v>
      </c>
      <c r="G852" s="7">
        <f t="shared" si="26"/>
        <v>0</v>
      </c>
    </row>
    <row r="853" spans="1:7" ht="15">
      <c r="A853" s="80">
        <f t="shared" si="27"/>
        <v>170852</v>
      </c>
      <c r="B853" s="28" t="s">
        <v>310</v>
      </c>
      <c r="C853" s="15" t="s">
        <v>365</v>
      </c>
      <c r="D853" s="33">
        <v>25</v>
      </c>
      <c r="E853" s="34">
        <v>10</v>
      </c>
      <c r="F853" s="78">
        <v>0</v>
      </c>
      <c r="G853" s="7">
        <f t="shared" si="26"/>
        <v>0</v>
      </c>
    </row>
    <row r="854" spans="1:7" ht="15">
      <c r="A854" s="80">
        <f t="shared" si="27"/>
        <v>170853</v>
      </c>
      <c r="B854" s="9" t="s">
        <v>767</v>
      </c>
      <c r="C854" s="15" t="s">
        <v>936</v>
      </c>
      <c r="D854" s="33">
        <v>20</v>
      </c>
      <c r="E854" s="34">
        <v>10</v>
      </c>
      <c r="F854" s="78">
        <v>0</v>
      </c>
      <c r="G854" s="7">
        <f t="shared" si="26"/>
        <v>0</v>
      </c>
    </row>
    <row r="855" spans="1:7" ht="15">
      <c r="A855" s="80">
        <f t="shared" si="27"/>
        <v>170854</v>
      </c>
      <c r="B855" s="9" t="s">
        <v>767</v>
      </c>
      <c r="C855" s="15" t="s">
        <v>937</v>
      </c>
      <c r="D855" s="33">
        <v>20</v>
      </c>
      <c r="E855" s="34">
        <v>10</v>
      </c>
      <c r="F855" s="78">
        <v>0</v>
      </c>
      <c r="G855" s="7">
        <f t="shared" si="26"/>
        <v>0</v>
      </c>
    </row>
    <row r="856" spans="1:7" ht="15">
      <c r="A856" s="80">
        <f t="shared" si="27"/>
        <v>170855</v>
      </c>
      <c r="B856" s="28" t="s">
        <v>370</v>
      </c>
      <c r="C856" s="15" t="s">
        <v>539</v>
      </c>
      <c r="D856" s="33">
        <v>50</v>
      </c>
      <c r="E856" s="34">
        <v>10</v>
      </c>
      <c r="F856" s="78">
        <v>0</v>
      </c>
      <c r="G856" s="7">
        <f t="shared" si="26"/>
        <v>0</v>
      </c>
    </row>
    <row r="857" spans="1:7" ht="15">
      <c r="A857" s="80">
        <f t="shared" si="27"/>
        <v>170856</v>
      </c>
      <c r="B857" s="28" t="s">
        <v>370</v>
      </c>
      <c r="C857" s="15" t="s">
        <v>540</v>
      </c>
      <c r="D857" s="33">
        <v>25</v>
      </c>
      <c r="E857" s="34">
        <v>10</v>
      </c>
      <c r="F857" s="78">
        <v>0</v>
      </c>
      <c r="G857" s="7">
        <f t="shared" si="26"/>
        <v>0</v>
      </c>
    </row>
    <row r="858" spans="1:7" ht="15">
      <c r="A858" s="80">
        <f t="shared" si="27"/>
        <v>170857</v>
      </c>
      <c r="B858" s="28" t="s">
        <v>370</v>
      </c>
      <c r="C858" s="15" t="s">
        <v>541</v>
      </c>
      <c r="D858" s="19">
        <v>10</v>
      </c>
      <c r="E858" s="24">
        <v>10</v>
      </c>
      <c r="F858" s="78">
        <v>0</v>
      </c>
      <c r="G858" s="7">
        <f t="shared" si="26"/>
        <v>0</v>
      </c>
    </row>
    <row r="859" spans="1:7" ht="15">
      <c r="A859" s="80">
        <f t="shared" si="27"/>
        <v>170858</v>
      </c>
      <c r="B859" s="28" t="s">
        <v>370</v>
      </c>
      <c r="C859" s="15" t="s">
        <v>542</v>
      </c>
      <c r="D859" s="19">
        <v>25</v>
      </c>
      <c r="E859" s="24">
        <v>10</v>
      </c>
      <c r="F859" s="78">
        <v>0</v>
      </c>
      <c r="G859" s="7">
        <f t="shared" si="26"/>
        <v>0</v>
      </c>
    </row>
    <row r="860" spans="1:7" ht="15">
      <c r="A860" s="80">
        <f t="shared" si="27"/>
        <v>170859</v>
      </c>
      <c r="B860" s="9" t="s">
        <v>767</v>
      </c>
      <c r="C860" s="15" t="s">
        <v>938</v>
      </c>
      <c r="D860" s="33">
        <v>10</v>
      </c>
      <c r="E860" s="34">
        <v>10</v>
      </c>
      <c r="F860" s="78">
        <v>0</v>
      </c>
      <c r="G860" s="7">
        <f t="shared" si="26"/>
        <v>0</v>
      </c>
    </row>
    <row r="861" spans="1:7" ht="15">
      <c r="A861" s="80">
        <f t="shared" si="27"/>
        <v>170860</v>
      </c>
      <c r="B861" s="14" t="s">
        <v>93</v>
      </c>
      <c r="C861" s="15" t="s">
        <v>233</v>
      </c>
      <c r="D861" s="19">
        <v>10</v>
      </c>
      <c r="E861" s="24">
        <v>30</v>
      </c>
      <c r="F861" s="78">
        <v>0</v>
      </c>
      <c r="G861" s="7">
        <f t="shared" si="26"/>
        <v>0</v>
      </c>
    </row>
    <row r="862" spans="1:7" ht="15">
      <c r="A862" s="80">
        <f t="shared" si="27"/>
        <v>170861</v>
      </c>
      <c r="B862" s="9" t="s">
        <v>596</v>
      </c>
      <c r="C862" s="15" t="s">
        <v>650</v>
      </c>
      <c r="D862" s="25">
        <v>10</v>
      </c>
      <c r="E862" s="26">
        <v>25</v>
      </c>
      <c r="F862" s="78">
        <v>0</v>
      </c>
      <c r="G862" s="7">
        <f t="shared" si="26"/>
        <v>0</v>
      </c>
    </row>
    <row r="863" spans="1:7" ht="15">
      <c r="A863" s="80">
        <f t="shared" si="27"/>
        <v>170862</v>
      </c>
      <c r="B863" s="14" t="s">
        <v>93</v>
      </c>
      <c r="C863" s="15" t="s">
        <v>234</v>
      </c>
      <c r="D863" s="19">
        <v>10</v>
      </c>
      <c r="E863" s="24">
        <v>25</v>
      </c>
      <c r="F863" s="78">
        <v>0</v>
      </c>
      <c r="G863" s="7">
        <f t="shared" si="26"/>
        <v>0</v>
      </c>
    </row>
    <row r="864" spans="1:7" ht="15">
      <c r="A864" s="80">
        <f t="shared" si="27"/>
        <v>170863</v>
      </c>
      <c r="B864" s="16" t="s">
        <v>93</v>
      </c>
      <c r="C864" s="15" t="s">
        <v>235</v>
      </c>
      <c r="D864" s="19">
        <v>10</v>
      </c>
      <c r="E864" s="24">
        <v>30</v>
      </c>
      <c r="F864" s="78">
        <v>0</v>
      </c>
      <c r="G864" s="7">
        <f t="shared" si="26"/>
        <v>0</v>
      </c>
    </row>
    <row r="865" spans="1:7" ht="15">
      <c r="A865" s="80">
        <f t="shared" si="27"/>
        <v>170864</v>
      </c>
      <c r="B865" s="9" t="s">
        <v>596</v>
      </c>
      <c r="C865" s="15" t="s">
        <v>598</v>
      </c>
      <c r="D865" s="25">
        <v>20</v>
      </c>
      <c r="E865" s="26">
        <v>50</v>
      </c>
      <c r="F865" s="78">
        <v>0</v>
      </c>
      <c r="G865" s="7">
        <f t="shared" si="26"/>
        <v>0</v>
      </c>
    </row>
    <row r="866" spans="1:7" ht="15">
      <c r="A866" s="80">
        <f t="shared" si="27"/>
        <v>170865</v>
      </c>
      <c r="B866" s="9" t="s">
        <v>596</v>
      </c>
      <c r="C866" s="15" t="s">
        <v>599</v>
      </c>
      <c r="D866" s="25">
        <v>20</v>
      </c>
      <c r="E866" s="26">
        <v>40</v>
      </c>
      <c r="F866" s="78">
        <v>0</v>
      </c>
      <c r="G866" s="7">
        <f t="shared" si="26"/>
        <v>0</v>
      </c>
    </row>
    <row r="867" spans="1:7" ht="15">
      <c r="A867" s="80">
        <f t="shared" si="27"/>
        <v>170866</v>
      </c>
      <c r="B867" s="10" t="s">
        <v>262</v>
      </c>
      <c r="C867" s="15" t="s">
        <v>1001</v>
      </c>
      <c r="D867" s="33">
        <v>10</v>
      </c>
      <c r="E867" s="34">
        <v>25</v>
      </c>
      <c r="F867" s="78">
        <v>0</v>
      </c>
      <c r="G867" s="7">
        <f t="shared" si="26"/>
        <v>0</v>
      </c>
    </row>
    <row r="868" spans="1:7" ht="15">
      <c r="A868" s="80">
        <f t="shared" si="27"/>
        <v>170867</v>
      </c>
      <c r="B868" s="14" t="s">
        <v>93</v>
      </c>
      <c r="C868" s="15" t="s">
        <v>236</v>
      </c>
      <c r="D868" s="19">
        <v>10</v>
      </c>
      <c r="E868" s="24">
        <v>30</v>
      </c>
      <c r="F868" s="78">
        <v>0</v>
      </c>
      <c r="G868" s="7">
        <f t="shared" si="26"/>
        <v>0</v>
      </c>
    </row>
    <row r="869" spans="1:7" ht="15">
      <c r="A869" s="80">
        <f t="shared" si="27"/>
        <v>170868</v>
      </c>
      <c r="B869" s="16" t="s">
        <v>93</v>
      </c>
      <c r="C869" s="15" t="s">
        <v>237</v>
      </c>
      <c r="D869" s="19">
        <v>10</v>
      </c>
      <c r="E869" s="24">
        <v>20</v>
      </c>
      <c r="F869" s="78">
        <v>0</v>
      </c>
      <c r="G869" s="7">
        <f t="shared" si="26"/>
        <v>0</v>
      </c>
    </row>
    <row r="870" spans="1:7" ht="15">
      <c r="A870" s="80">
        <f t="shared" si="27"/>
        <v>170869</v>
      </c>
      <c r="B870" s="16" t="s">
        <v>93</v>
      </c>
      <c r="C870" s="15" t="s">
        <v>238</v>
      </c>
      <c r="D870" s="19">
        <v>10</v>
      </c>
      <c r="E870" s="24">
        <v>30</v>
      </c>
      <c r="F870" s="78">
        <v>0</v>
      </c>
      <c r="G870" s="7">
        <f t="shared" si="26"/>
        <v>0</v>
      </c>
    </row>
    <row r="871" spans="1:7" ht="15">
      <c r="A871" s="80">
        <f t="shared" si="27"/>
        <v>170870</v>
      </c>
      <c r="B871" s="81" t="s">
        <v>7</v>
      </c>
      <c r="C871" s="82" t="s">
        <v>42</v>
      </c>
      <c r="D871" s="76">
        <v>20</v>
      </c>
      <c r="E871" s="77">
        <v>10</v>
      </c>
      <c r="F871" s="78">
        <v>0</v>
      </c>
      <c r="G871" s="79">
        <f t="shared" si="26"/>
        <v>0</v>
      </c>
    </row>
    <row r="872" spans="1:7" ht="15">
      <c r="A872" s="80">
        <f t="shared" si="27"/>
        <v>170871</v>
      </c>
      <c r="B872" s="64" t="s">
        <v>93</v>
      </c>
      <c r="C872" s="60" t="s">
        <v>239</v>
      </c>
      <c r="D872" s="65">
        <v>30</v>
      </c>
      <c r="E872" s="66">
        <v>10</v>
      </c>
      <c r="F872" s="78">
        <v>0</v>
      </c>
      <c r="G872" s="63">
        <f t="shared" si="26"/>
        <v>0</v>
      </c>
    </row>
    <row r="873" spans="1:7" ht="15">
      <c r="A873" s="80">
        <f t="shared" si="27"/>
        <v>170872</v>
      </c>
      <c r="B873" s="9" t="s">
        <v>767</v>
      </c>
      <c r="C873" s="15" t="s">
        <v>939</v>
      </c>
      <c r="D873" s="33">
        <v>30</v>
      </c>
      <c r="E873" s="34">
        <v>10</v>
      </c>
      <c r="F873" s="78">
        <v>0</v>
      </c>
      <c r="G873" s="7">
        <f t="shared" si="26"/>
        <v>0</v>
      </c>
    </row>
    <row r="874" spans="1:7" ht="15">
      <c r="A874" s="80">
        <f t="shared" si="27"/>
        <v>170873</v>
      </c>
      <c r="B874" s="28" t="s">
        <v>370</v>
      </c>
      <c r="C874" s="15" t="s">
        <v>543</v>
      </c>
      <c r="D874" s="33">
        <v>25</v>
      </c>
      <c r="E874" s="34">
        <v>10</v>
      </c>
      <c r="F874" s="78">
        <v>0</v>
      </c>
      <c r="G874" s="7">
        <f t="shared" si="26"/>
        <v>0</v>
      </c>
    </row>
    <row r="875" spans="1:7" ht="15">
      <c r="A875" s="80">
        <f t="shared" si="27"/>
        <v>170874</v>
      </c>
      <c r="B875" s="28" t="s">
        <v>370</v>
      </c>
      <c r="C875" s="15" t="s">
        <v>544</v>
      </c>
      <c r="D875" s="33">
        <v>25</v>
      </c>
      <c r="E875" s="34">
        <v>10</v>
      </c>
      <c r="F875" s="78">
        <v>0</v>
      </c>
      <c r="G875" s="7">
        <f t="shared" si="26"/>
        <v>0</v>
      </c>
    </row>
    <row r="876" spans="1:7" ht="15" customHeight="1">
      <c r="A876" s="80">
        <f t="shared" si="27"/>
        <v>170875</v>
      </c>
      <c r="B876" s="28" t="s">
        <v>310</v>
      </c>
      <c r="C876" s="15" t="s">
        <v>366</v>
      </c>
      <c r="D876" s="33">
        <v>25</v>
      </c>
      <c r="E876" s="34">
        <v>10</v>
      </c>
      <c r="F876" s="78">
        <v>0</v>
      </c>
      <c r="G876" s="7">
        <f t="shared" si="26"/>
        <v>0</v>
      </c>
    </row>
    <row r="877" spans="1:7" ht="15">
      <c r="A877" s="80">
        <f t="shared" si="27"/>
        <v>170876</v>
      </c>
      <c r="B877" s="9" t="s">
        <v>767</v>
      </c>
      <c r="C877" s="15" t="s">
        <v>940</v>
      </c>
      <c r="D877" s="33">
        <v>20</v>
      </c>
      <c r="E877" s="34">
        <v>10</v>
      </c>
      <c r="F877" s="78">
        <v>0</v>
      </c>
      <c r="G877" s="7">
        <f t="shared" si="26"/>
        <v>0</v>
      </c>
    </row>
    <row r="878" spans="1:7" ht="15">
      <c r="A878" s="80">
        <f t="shared" si="27"/>
        <v>170877</v>
      </c>
      <c r="B878" s="9" t="s">
        <v>767</v>
      </c>
      <c r="C878" s="15" t="s">
        <v>941</v>
      </c>
      <c r="D878" s="33">
        <v>20</v>
      </c>
      <c r="E878" s="34">
        <v>10</v>
      </c>
      <c r="F878" s="78">
        <v>0</v>
      </c>
      <c r="G878" s="7">
        <f t="shared" si="26"/>
        <v>0</v>
      </c>
    </row>
    <row r="879" spans="1:7" ht="15">
      <c r="A879" s="80">
        <f t="shared" si="27"/>
        <v>170878</v>
      </c>
      <c r="B879" s="9" t="s">
        <v>767</v>
      </c>
      <c r="C879" s="15" t="s">
        <v>942</v>
      </c>
      <c r="D879" s="33">
        <v>20</v>
      </c>
      <c r="E879" s="34">
        <v>10</v>
      </c>
      <c r="F879" s="78">
        <v>0</v>
      </c>
      <c r="G879" s="7">
        <f t="shared" si="26"/>
        <v>0</v>
      </c>
    </row>
    <row r="880" spans="1:7" ht="15">
      <c r="A880" s="80">
        <f t="shared" si="27"/>
        <v>170879</v>
      </c>
      <c r="B880" s="9" t="s">
        <v>767</v>
      </c>
      <c r="C880" s="15" t="s">
        <v>943</v>
      </c>
      <c r="D880" s="33">
        <v>15</v>
      </c>
      <c r="E880" s="34">
        <v>10</v>
      </c>
      <c r="F880" s="78">
        <v>0</v>
      </c>
      <c r="G880" s="7">
        <f t="shared" si="26"/>
        <v>0</v>
      </c>
    </row>
    <row r="881" spans="1:7" ht="15">
      <c r="A881" s="80">
        <f t="shared" si="27"/>
        <v>170880</v>
      </c>
      <c r="B881" s="9" t="s">
        <v>767</v>
      </c>
      <c r="C881" s="15" t="s">
        <v>944</v>
      </c>
      <c r="D881" s="33">
        <v>20</v>
      </c>
      <c r="E881" s="34">
        <v>10</v>
      </c>
      <c r="F881" s="78">
        <v>0</v>
      </c>
      <c r="G881" s="7">
        <f t="shared" si="26"/>
        <v>0</v>
      </c>
    </row>
    <row r="882" spans="1:7" ht="15">
      <c r="A882" s="80">
        <f t="shared" si="27"/>
        <v>170881</v>
      </c>
      <c r="B882" s="9" t="s">
        <v>767</v>
      </c>
      <c r="C882" s="15" t="s">
        <v>945</v>
      </c>
      <c r="D882" s="33">
        <v>20</v>
      </c>
      <c r="E882" s="34">
        <v>10</v>
      </c>
      <c r="F882" s="78">
        <v>0</v>
      </c>
      <c r="G882" s="7">
        <f t="shared" si="26"/>
        <v>0</v>
      </c>
    </row>
    <row r="883" spans="1:7" ht="15">
      <c r="A883" s="80">
        <f t="shared" si="27"/>
        <v>170882</v>
      </c>
      <c r="B883" s="9" t="s">
        <v>651</v>
      </c>
      <c r="C883" s="15" t="s">
        <v>733</v>
      </c>
      <c r="D883" s="33">
        <v>50</v>
      </c>
      <c r="E883" s="34">
        <v>15</v>
      </c>
      <c r="F883" s="78">
        <v>0</v>
      </c>
      <c r="G883" s="7">
        <f t="shared" si="26"/>
        <v>0</v>
      </c>
    </row>
    <row r="884" spans="1:7" ht="15">
      <c r="A884" s="80">
        <f t="shared" si="27"/>
        <v>170883</v>
      </c>
      <c r="B884" s="16" t="s">
        <v>104</v>
      </c>
      <c r="C884" s="15" t="s">
        <v>240</v>
      </c>
      <c r="D884" s="19">
        <v>100</v>
      </c>
      <c r="E884" s="24">
        <v>20</v>
      </c>
      <c r="F884" s="78">
        <v>0</v>
      </c>
      <c r="G884" s="7">
        <f t="shared" si="26"/>
        <v>0</v>
      </c>
    </row>
    <row r="885" spans="1:7" ht="15">
      <c r="A885" s="80">
        <f t="shared" si="27"/>
        <v>170884</v>
      </c>
      <c r="B885" s="9" t="s">
        <v>651</v>
      </c>
      <c r="C885" s="15" t="s">
        <v>734</v>
      </c>
      <c r="D885" s="33">
        <v>50</v>
      </c>
      <c r="E885" s="34">
        <v>15</v>
      </c>
      <c r="F885" s="78">
        <v>0</v>
      </c>
      <c r="G885" s="7">
        <f t="shared" si="26"/>
        <v>0</v>
      </c>
    </row>
    <row r="886" spans="1:7" ht="15">
      <c r="A886" s="80">
        <f t="shared" si="27"/>
        <v>170885</v>
      </c>
      <c r="B886" s="16" t="s">
        <v>104</v>
      </c>
      <c r="C886" s="15" t="s">
        <v>241</v>
      </c>
      <c r="D886" s="19">
        <v>100</v>
      </c>
      <c r="E886" s="24">
        <v>20</v>
      </c>
      <c r="F886" s="78">
        <v>0</v>
      </c>
      <c r="G886" s="7">
        <f t="shared" si="26"/>
        <v>0</v>
      </c>
    </row>
    <row r="887" spans="1:7" ht="15">
      <c r="A887" s="80">
        <f t="shared" si="27"/>
        <v>170886</v>
      </c>
      <c r="B887" s="28" t="s">
        <v>370</v>
      </c>
      <c r="C887" s="15" t="s">
        <v>545</v>
      </c>
      <c r="D887" s="19">
        <v>50</v>
      </c>
      <c r="E887" s="24">
        <v>10</v>
      </c>
      <c r="F887" s="78">
        <v>0</v>
      </c>
      <c r="G887" s="7">
        <f t="shared" si="26"/>
        <v>0</v>
      </c>
    </row>
    <row r="888" spans="1:7" ht="15">
      <c r="A888" s="80">
        <f t="shared" si="27"/>
        <v>170887</v>
      </c>
      <c r="B888" s="16" t="s">
        <v>104</v>
      </c>
      <c r="C888" s="15" t="s">
        <v>242</v>
      </c>
      <c r="D888" s="19">
        <v>100</v>
      </c>
      <c r="E888" s="24">
        <v>30</v>
      </c>
      <c r="F888" s="78">
        <v>0</v>
      </c>
      <c r="G888" s="7">
        <f t="shared" si="26"/>
        <v>0</v>
      </c>
    </row>
    <row r="889" spans="1:7" ht="15">
      <c r="A889" s="80">
        <f t="shared" si="27"/>
        <v>170888</v>
      </c>
      <c r="B889" s="9" t="s">
        <v>651</v>
      </c>
      <c r="C889" s="15" t="s">
        <v>735</v>
      </c>
      <c r="D889" s="33">
        <v>50</v>
      </c>
      <c r="E889" s="34">
        <v>15</v>
      </c>
      <c r="F889" s="78">
        <v>0</v>
      </c>
      <c r="G889" s="7">
        <f t="shared" si="26"/>
        <v>0</v>
      </c>
    </row>
    <row r="890" spans="1:7" ht="15">
      <c r="A890" s="80">
        <f t="shared" si="27"/>
        <v>170889</v>
      </c>
      <c r="B890" s="81" t="s">
        <v>7</v>
      </c>
      <c r="C890" s="82" t="s">
        <v>65</v>
      </c>
      <c r="D890" s="76">
        <v>20</v>
      </c>
      <c r="E890" s="77">
        <v>10</v>
      </c>
      <c r="F890" s="78">
        <v>0</v>
      </c>
      <c r="G890" s="79">
        <f t="shared" si="26"/>
        <v>0</v>
      </c>
    </row>
    <row r="891" spans="1:7" ht="15">
      <c r="A891" s="80">
        <f t="shared" si="27"/>
        <v>170890</v>
      </c>
      <c r="B891" s="69" t="s">
        <v>370</v>
      </c>
      <c r="C891" s="60" t="s">
        <v>546</v>
      </c>
      <c r="D891" s="65">
        <v>25</v>
      </c>
      <c r="E891" s="66">
        <v>10</v>
      </c>
      <c r="F891" s="78">
        <v>0</v>
      </c>
      <c r="G891" s="63">
        <f t="shared" si="26"/>
        <v>0</v>
      </c>
    </row>
    <row r="892" spans="1:7" ht="15">
      <c r="A892" s="80">
        <f t="shared" si="27"/>
        <v>170891</v>
      </c>
      <c r="B892" s="81" t="s">
        <v>7</v>
      </c>
      <c r="C892" s="88" t="s">
        <v>67</v>
      </c>
      <c r="D892" s="76">
        <v>20</v>
      </c>
      <c r="E892" s="77">
        <v>10</v>
      </c>
      <c r="F892" s="78">
        <v>0</v>
      </c>
      <c r="G892" s="79">
        <f t="shared" si="26"/>
        <v>0</v>
      </c>
    </row>
    <row r="893" spans="1:7" ht="15">
      <c r="A893" s="80">
        <f t="shared" si="27"/>
        <v>170892</v>
      </c>
      <c r="B893" s="81" t="s">
        <v>7</v>
      </c>
      <c r="C893" s="88" t="s">
        <v>66</v>
      </c>
      <c r="D893" s="76">
        <v>20</v>
      </c>
      <c r="E893" s="77">
        <v>10</v>
      </c>
      <c r="F893" s="78">
        <v>0</v>
      </c>
      <c r="G893" s="79">
        <f t="shared" si="26"/>
        <v>0</v>
      </c>
    </row>
    <row r="894" spans="1:7" ht="15">
      <c r="A894" s="80">
        <f t="shared" si="27"/>
        <v>170893</v>
      </c>
      <c r="B894" s="59" t="s">
        <v>596</v>
      </c>
      <c r="C894" s="60" t="s">
        <v>600</v>
      </c>
      <c r="D894" s="61">
        <v>50</v>
      </c>
      <c r="E894" s="62">
        <v>80</v>
      </c>
      <c r="F894" s="78">
        <v>0</v>
      </c>
      <c r="G894" s="63">
        <f t="shared" si="26"/>
        <v>0</v>
      </c>
    </row>
    <row r="895" spans="1:7" ht="15">
      <c r="A895" s="80">
        <f t="shared" si="27"/>
        <v>170894</v>
      </c>
      <c r="B895" s="9" t="s">
        <v>767</v>
      </c>
      <c r="C895" s="15" t="s">
        <v>946</v>
      </c>
      <c r="D895" s="33">
        <v>10</v>
      </c>
      <c r="E895" s="34">
        <v>10</v>
      </c>
      <c r="F895" s="78">
        <v>0</v>
      </c>
      <c r="G895" s="7">
        <f t="shared" si="26"/>
        <v>0</v>
      </c>
    </row>
    <row r="896" spans="1:7" ht="15">
      <c r="A896" s="80">
        <f t="shared" si="27"/>
        <v>170895</v>
      </c>
      <c r="B896" s="10" t="s">
        <v>767</v>
      </c>
      <c r="C896" s="15" t="s">
        <v>971</v>
      </c>
      <c r="D896" s="33">
        <v>10</v>
      </c>
      <c r="E896" s="34">
        <v>10</v>
      </c>
      <c r="F896" s="78">
        <v>0</v>
      </c>
      <c r="G896" s="7">
        <f t="shared" si="26"/>
        <v>0</v>
      </c>
    </row>
    <row r="897" spans="1:7" ht="15">
      <c r="A897" s="80">
        <f t="shared" si="27"/>
        <v>170896</v>
      </c>
      <c r="B897" s="28" t="s">
        <v>370</v>
      </c>
      <c r="C897" s="15" t="s">
        <v>547</v>
      </c>
      <c r="D897" s="33">
        <v>25</v>
      </c>
      <c r="E897" s="34">
        <v>10</v>
      </c>
      <c r="F897" s="78">
        <v>0</v>
      </c>
      <c r="G897" s="7">
        <f t="shared" si="26"/>
        <v>0</v>
      </c>
    </row>
    <row r="898" spans="1:7" ht="15">
      <c r="A898" s="80">
        <f t="shared" si="27"/>
        <v>170897</v>
      </c>
      <c r="B898" s="10" t="s">
        <v>262</v>
      </c>
      <c r="C898" s="15" t="s">
        <v>309</v>
      </c>
      <c r="D898" s="33">
        <v>20</v>
      </c>
      <c r="E898" s="34">
        <v>15</v>
      </c>
      <c r="F898" s="78">
        <v>0</v>
      </c>
      <c r="G898" s="7">
        <f aca="true" t="shared" si="28" ref="G898:G961">F898*E898</f>
        <v>0</v>
      </c>
    </row>
    <row r="899" spans="1:7" ht="15">
      <c r="A899" s="80">
        <f t="shared" si="27"/>
        <v>170898</v>
      </c>
      <c r="B899" s="9" t="s">
        <v>651</v>
      </c>
      <c r="C899" s="15" t="s">
        <v>736</v>
      </c>
      <c r="D899" s="33">
        <v>25</v>
      </c>
      <c r="E899" s="34">
        <v>10</v>
      </c>
      <c r="F899" s="78">
        <v>0</v>
      </c>
      <c r="G899" s="7">
        <f t="shared" si="28"/>
        <v>0</v>
      </c>
    </row>
    <row r="900" spans="1:7" ht="15">
      <c r="A900" s="80">
        <f aca="true" t="shared" si="29" ref="A900:A963">A899+1</f>
        <v>170899</v>
      </c>
      <c r="B900" s="81" t="s">
        <v>7</v>
      </c>
      <c r="C900" s="87" t="s">
        <v>29</v>
      </c>
      <c r="D900" s="76">
        <v>20</v>
      </c>
      <c r="E900" s="77">
        <v>20</v>
      </c>
      <c r="F900" s="78">
        <v>0</v>
      </c>
      <c r="G900" s="79">
        <f t="shared" si="28"/>
        <v>0</v>
      </c>
    </row>
    <row r="901" spans="1:7" ht="15">
      <c r="A901" s="80">
        <f t="shared" si="29"/>
        <v>170900</v>
      </c>
      <c r="B901" s="10" t="s">
        <v>7</v>
      </c>
      <c r="C901" s="87" t="s">
        <v>24</v>
      </c>
      <c r="D901" s="76">
        <v>20</v>
      </c>
      <c r="E901" s="77">
        <v>20</v>
      </c>
      <c r="F901" s="78">
        <v>0</v>
      </c>
      <c r="G901" s="79">
        <f t="shared" si="28"/>
        <v>0</v>
      </c>
    </row>
    <row r="902" spans="1:7" ht="15">
      <c r="A902" s="80">
        <f t="shared" si="29"/>
        <v>170901</v>
      </c>
      <c r="B902" s="81" t="s">
        <v>7</v>
      </c>
      <c r="C902" s="87" t="s">
        <v>28</v>
      </c>
      <c r="D902" s="76">
        <v>20</v>
      </c>
      <c r="E902" s="77">
        <v>20</v>
      </c>
      <c r="F902" s="78">
        <v>0</v>
      </c>
      <c r="G902" s="79">
        <f t="shared" si="28"/>
        <v>0</v>
      </c>
    </row>
    <row r="903" spans="1:7" ht="15">
      <c r="A903" s="80">
        <f t="shared" si="29"/>
        <v>170902</v>
      </c>
      <c r="B903" s="69" t="s">
        <v>370</v>
      </c>
      <c r="C903" s="60" t="s">
        <v>548</v>
      </c>
      <c r="D903" s="67">
        <v>25</v>
      </c>
      <c r="E903" s="68">
        <v>10</v>
      </c>
      <c r="F903" s="78">
        <v>0</v>
      </c>
      <c r="G903" s="63">
        <f t="shared" si="28"/>
        <v>0</v>
      </c>
    </row>
    <row r="904" spans="1:7" ht="15">
      <c r="A904" s="80">
        <f t="shared" si="29"/>
        <v>170903</v>
      </c>
      <c r="B904" s="28" t="s">
        <v>370</v>
      </c>
      <c r="C904" s="15" t="s">
        <v>549</v>
      </c>
      <c r="D904" s="33">
        <v>25</v>
      </c>
      <c r="E904" s="34">
        <v>10</v>
      </c>
      <c r="F904" s="78">
        <v>0</v>
      </c>
      <c r="G904" s="7">
        <f t="shared" si="28"/>
        <v>0</v>
      </c>
    </row>
    <row r="905" spans="1:7" ht="15">
      <c r="A905" s="80">
        <f t="shared" si="29"/>
        <v>170904</v>
      </c>
      <c r="B905" s="28" t="s">
        <v>370</v>
      </c>
      <c r="C905" s="15" t="s">
        <v>550</v>
      </c>
      <c r="D905" s="33">
        <v>15</v>
      </c>
      <c r="E905" s="34">
        <v>10</v>
      </c>
      <c r="F905" s="78">
        <v>0</v>
      </c>
      <c r="G905" s="7">
        <f t="shared" si="28"/>
        <v>0</v>
      </c>
    </row>
    <row r="906" spans="1:7" ht="15">
      <c r="A906" s="80">
        <f t="shared" si="29"/>
        <v>170905</v>
      </c>
      <c r="B906" s="28" t="s">
        <v>370</v>
      </c>
      <c r="C906" s="5" t="s">
        <v>551</v>
      </c>
      <c r="D906" s="33">
        <v>25</v>
      </c>
      <c r="E906" s="34">
        <v>10</v>
      </c>
      <c r="F906" s="78">
        <v>0</v>
      </c>
      <c r="G906" s="7">
        <f t="shared" si="28"/>
        <v>0</v>
      </c>
    </row>
    <row r="907" spans="1:7" ht="15">
      <c r="A907" s="80">
        <f t="shared" si="29"/>
        <v>170906</v>
      </c>
      <c r="B907" s="28" t="s">
        <v>370</v>
      </c>
      <c r="C907" s="5" t="s">
        <v>552</v>
      </c>
      <c r="D907" s="33">
        <v>25</v>
      </c>
      <c r="E907" s="34">
        <v>10</v>
      </c>
      <c r="F907" s="78">
        <v>0</v>
      </c>
      <c r="G907" s="7">
        <f t="shared" si="28"/>
        <v>0</v>
      </c>
    </row>
    <row r="908" spans="1:7" ht="15">
      <c r="A908" s="80">
        <f t="shared" si="29"/>
        <v>170907</v>
      </c>
      <c r="B908" s="28" t="s">
        <v>370</v>
      </c>
      <c r="C908" s="5" t="s">
        <v>553</v>
      </c>
      <c r="D908" s="33">
        <v>25</v>
      </c>
      <c r="E908" s="34">
        <v>10</v>
      </c>
      <c r="F908" s="78">
        <v>0</v>
      </c>
      <c r="G908" s="7">
        <f t="shared" si="28"/>
        <v>0</v>
      </c>
    </row>
    <row r="909" spans="1:7" ht="15">
      <c r="A909" s="80">
        <f t="shared" si="29"/>
        <v>170908</v>
      </c>
      <c r="B909" s="28" t="s">
        <v>370</v>
      </c>
      <c r="C909" s="5" t="s">
        <v>554</v>
      </c>
      <c r="D909" s="33">
        <v>25</v>
      </c>
      <c r="E909" s="34">
        <v>10</v>
      </c>
      <c r="F909" s="78">
        <v>0</v>
      </c>
      <c r="G909" s="7">
        <f t="shared" si="28"/>
        <v>0</v>
      </c>
    </row>
    <row r="910" spans="1:7" ht="15">
      <c r="A910" s="80">
        <f t="shared" si="29"/>
        <v>170909</v>
      </c>
      <c r="B910" s="16" t="s">
        <v>93</v>
      </c>
      <c r="C910" s="17" t="s">
        <v>243</v>
      </c>
      <c r="D910" s="19">
        <v>20</v>
      </c>
      <c r="E910" s="24">
        <v>10</v>
      </c>
      <c r="F910" s="78">
        <v>0</v>
      </c>
      <c r="G910" s="7">
        <f t="shared" si="28"/>
        <v>0</v>
      </c>
    </row>
    <row r="911" spans="1:7" ht="15">
      <c r="A911" s="80">
        <f t="shared" si="29"/>
        <v>170910</v>
      </c>
      <c r="B911" s="14" t="s">
        <v>93</v>
      </c>
      <c r="C911" s="15" t="s">
        <v>244</v>
      </c>
      <c r="D911" s="19">
        <v>20</v>
      </c>
      <c r="E911" s="24">
        <v>10</v>
      </c>
      <c r="F911" s="78">
        <v>0</v>
      </c>
      <c r="G911" s="7">
        <f t="shared" si="28"/>
        <v>0</v>
      </c>
    </row>
    <row r="912" spans="1:7" ht="15">
      <c r="A912" s="80">
        <f t="shared" si="29"/>
        <v>170911</v>
      </c>
      <c r="B912" s="28" t="s">
        <v>370</v>
      </c>
      <c r="C912" s="5" t="s">
        <v>555</v>
      </c>
      <c r="D912" s="33">
        <v>25</v>
      </c>
      <c r="E912" s="34">
        <v>10</v>
      </c>
      <c r="F912" s="78">
        <v>0</v>
      </c>
      <c r="G912" s="7">
        <f t="shared" si="28"/>
        <v>0</v>
      </c>
    </row>
    <row r="913" spans="1:7" ht="15">
      <c r="A913" s="80">
        <f t="shared" si="29"/>
        <v>170912</v>
      </c>
      <c r="B913" s="28" t="s">
        <v>370</v>
      </c>
      <c r="C913" s="5" t="s">
        <v>556</v>
      </c>
      <c r="D913" s="33">
        <v>25</v>
      </c>
      <c r="E913" s="34">
        <v>10</v>
      </c>
      <c r="F913" s="78">
        <v>0</v>
      </c>
      <c r="G913" s="7">
        <f t="shared" si="28"/>
        <v>0</v>
      </c>
    </row>
    <row r="914" spans="1:7" ht="15">
      <c r="A914" s="80">
        <f t="shared" si="29"/>
        <v>170913</v>
      </c>
      <c r="B914" s="28" t="s">
        <v>370</v>
      </c>
      <c r="C914" s="5" t="s">
        <v>557</v>
      </c>
      <c r="D914" s="33">
        <v>25</v>
      </c>
      <c r="E914" s="34">
        <v>10</v>
      </c>
      <c r="F914" s="78">
        <v>0</v>
      </c>
      <c r="G914" s="7">
        <f t="shared" si="28"/>
        <v>0</v>
      </c>
    </row>
    <row r="915" spans="1:7" ht="15">
      <c r="A915" s="80">
        <f t="shared" si="29"/>
        <v>170914</v>
      </c>
      <c r="B915" s="28" t="s">
        <v>370</v>
      </c>
      <c r="C915" s="5" t="s">
        <v>558</v>
      </c>
      <c r="D915" s="33">
        <v>25</v>
      </c>
      <c r="E915" s="34">
        <v>10</v>
      </c>
      <c r="F915" s="78">
        <v>0</v>
      </c>
      <c r="G915" s="7">
        <f t="shared" si="28"/>
        <v>0</v>
      </c>
    </row>
    <row r="916" spans="1:7" ht="15">
      <c r="A916" s="80">
        <f t="shared" si="29"/>
        <v>170915</v>
      </c>
      <c r="B916" s="28" t="s">
        <v>370</v>
      </c>
      <c r="C916" s="5" t="s">
        <v>559</v>
      </c>
      <c r="D916" s="33">
        <v>25</v>
      </c>
      <c r="E916" s="34">
        <v>10</v>
      </c>
      <c r="F916" s="78">
        <v>0</v>
      </c>
      <c r="G916" s="7">
        <f t="shared" si="28"/>
        <v>0</v>
      </c>
    </row>
    <row r="917" spans="1:7" ht="15">
      <c r="A917" s="80">
        <f t="shared" si="29"/>
        <v>170916</v>
      </c>
      <c r="B917" s="28" t="s">
        <v>370</v>
      </c>
      <c r="C917" s="5" t="s">
        <v>560</v>
      </c>
      <c r="D917" s="33">
        <v>25</v>
      </c>
      <c r="E917" s="34">
        <v>10</v>
      </c>
      <c r="F917" s="78">
        <v>0</v>
      </c>
      <c r="G917" s="7">
        <f t="shared" si="28"/>
        <v>0</v>
      </c>
    </row>
    <row r="918" spans="1:7" ht="15">
      <c r="A918" s="80">
        <f t="shared" si="29"/>
        <v>170917</v>
      </c>
      <c r="B918" s="28" t="s">
        <v>370</v>
      </c>
      <c r="C918" s="5" t="s">
        <v>561</v>
      </c>
      <c r="D918" s="33">
        <v>25</v>
      </c>
      <c r="E918" s="34">
        <v>10</v>
      </c>
      <c r="F918" s="78">
        <v>0</v>
      </c>
      <c r="G918" s="7">
        <f t="shared" si="28"/>
        <v>0</v>
      </c>
    </row>
    <row r="919" spans="1:7" ht="15">
      <c r="A919" s="80">
        <f t="shared" si="29"/>
        <v>170918</v>
      </c>
      <c r="B919" s="28" t="s">
        <v>370</v>
      </c>
      <c r="C919" s="5" t="s">
        <v>562</v>
      </c>
      <c r="D919" s="33">
        <v>25</v>
      </c>
      <c r="E919" s="34">
        <v>10</v>
      </c>
      <c r="F919" s="78">
        <v>0</v>
      </c>
      <c r="G919" s="7">
        <f t="shared" si="28"/>
        <v>0</v>
      </c>
    </row>
    <row r="920" spans="1:7" ht="15">
      <c r="A920" s="80">
        <f t="shared" si="29"/>
        <v>170919</v>
      </c>
      <c r="B920" s="16" t="s">
        <v>93</v>
      </c>
      <c r="C920" s="17" t="s">
        <v>245</v>
      </c>
      <c r="D920" s="19">
        <v>20</v>
      </c>
      <c r="E920" s="24">
        <v>10</v>
      </c>
      <c r="F920" s="78">
        <v>0</v>
      </c>
      <c r="G920" s="7">
        <f t="shared" si="28"/>
        <v>0</v>
      </c>
    </row>
    <row r="921" spans="1:7" ht="15">
      <c r="A921" s="80">
        <f t="shared" si="29"/>
        <v>170920</v>
      </c>
      <c r="B921" s="28" t="s">
        <v>370</v>
      </c>
      <c r="C921" s="5" t="s">
        <v>563</v>
      </c>
      <c r="D921" s="33">
        <v>25</v>
      </c>
      <c r="E921" s="34">
        <v>10</v>
      </c>
      <c r="F921" s="78">
        <v>0</v>
      </c>
      <c r="G921" s="7">
        <f t="shared" si="28"/>
        <v>0</v>
      </c>
    </row>
    <row r="922" spans="1:7" ht="15">
      <c r="A922" s="80">
        <f t="shared" si="29"/>
        <v>170921</v>
      </c>
      <c r="B922" s="81" t="s">
        <v>7</v>
      </c>
      <c r="C922" s="87" t="s">
        <v>21</v>
      </c>
      <c r="D922" s="76">
        <v>20</v>
      </c>
      <c r="E922" s="77">
        <v>20</v>
      </c>
      <c r="F922" s="78">
        <v>0</v>
      </c>
      <c r="G922" s="79">
        <f t="shared" si="28"/>
        <v>0</v>
      </c>
    </row>
    <row r="923" spans="1:7" ht="15">
      <c r="A923" s="80">
        <f t="shared" si="29"/>
        <v>170922</v>
      </c>
      <c r="B923" s="69" t="s">
        <v>370</v>
      </c>
      <c r="C923" s="72" t="s">
        <v>564</v>
      </c>
      <c r="D923" s="67">
        <v>25</v>
      </c>
      <c r="E923" s="68">
        <v>10</v>
      </c>
      <c r="F923" s="78">
        <v>0</v>
      </c>
      <c r="G923" s="63">
        <f t="shared" si="28"/>
        <v>0</v>
      </c>
    </row>
    <row r="924" spans="1:7" ht="15">
      <c r="A924" s="80">
        <f t="shared" si="29"/>
        <v>170923</v>
      </c>
      <c r="B924" s="9" t="s">
        <v>767</v>
      </c>
      <c r="C924" s="5" t="s">
        <v>947</v>
      </c>
      <c r="D924" s="33">
        <v>20</v>
      </c>
      <c r="E924" s="34">
        <v>10</v>
      </c>
      <c r="F924" s="78">
        <v>0</v>
      </c>
      <c r="G924" s="7">
        <f t="shared" si="28"/>
        <v>0</v>
      </c>
    </row>
    <row r="925" spans="1:7" ht="15">
      <c r="A925" s="80">
        <f t="shared" si="29"/>
        <v>170924</v>
      </c>
      <c r="B925" s="9" t="s">
        <v>68</v>
      </c>
      <c r="C925" s="13" t="s">
        <v>92</v>
      </c>
      <c r="D925" s="33">
        <v>30</v>
      </c>
      <c r="E925" s="34">
        <v>10</v>
      </c>
      <c r="F925" s="78">
        <v>0</v>
      </c>
      <c r="G925" s="7">
        <f t="shared" si="28"/>
        <v>0</v>
      </c>
    </row>
    <row r="926" spans="1:7" ht="15">
      <c r="A926" s="80">
        <f t="shared" si="29"/>
        <v>170925</v>
      </c>
      <c r="B926" s="9" t="s">
        <v>651</v>
      </c>
      <c r="C926" s="5" t="s">
        <v>737</v>
      </c>
      <c r="D926" s="33">
        <v>25</v>
      </c>
      <c r="E926" s="34">
        <v>10</v>
      </c>
      <c r="F926" s="78">
        <v>0</v>
      </c>
      <c r="G926" s="7">
        <f t="shared" si="28"/>
        <v>0</v>
      </c>
    </row>
    <row r="927" spans="1:7" ht="15">
      <c r="A927" s="80">
        <f t="shared" si="29"/>
        <v>170926</v>
      </c>
      <c r="B927" s="28" t="s">
        <v>370</v>
      </c>
      <c r="C927" s="5" t="s">
        <v>565</v>
      </c>
      <c r="D927" s="33">
        <v>25</v>
      </c>
      <c r="E927" s="34">
        <v>10</v>
      </c>
      <c r="F927" s="78">
        <v>0</v>
      </c>
      <c r="G927" s="7">
        <f t="shared" si="28"/>
        <v>0</v>
      </c>
    </row>
    <row r="928" spans="1:7" ht="15">
      <c r="A928" s="80">
        <f t="shared" si="29"/>
        <v>170927</v>
      </c>
      <c r="B928" s="16" t="s">
        <v>93</v>
      </c>
      <c r="C928" s="17" t="s">
        <v>246</v>
      </c>
      <c r="D928" s="19">
        <v>20</v>
      </c>
      <c r="E928" s="24">
        <v>10</v>
      </c>
      <c r="F928" s="78">
        <v>0</v>
      </c>
      <c r="G928" s="7">
        <f t="shared" si="28"/>
        <v>0</v>
      </c>
    </row>
    <row r="929" spans="1:7" ht="15">
      <c r="A929" s="80">
        <f t="shared" si="29"/>
        <v>170928</v>
      </c>
      <c r="B929" s="28" t="s">
        <v>370</v>
      </c>
      <c r="C929" s="5" t="s">
        <v>566</v>
      </c>
      <c r="D929" s="33">
        <v>25</v>
      </c>
      <c r="E929" s="34">
        <v>10</v>
      </c>
      <c r="F929" s="78">
        <v>0</v>
      </c>
      <c r="G929" s="7">
        <f t="shared" si="28"/>
        <v>0</v>
      </c>
    </row>
    <row r="930" spans="1:7" ht="15">
      <c r="A930" s="80">
        <f t="shared" si="29"/>
        <v>170929</v>
      </c>
      <c r="B930" s="28" t="s">
        <v>370</v>
      </c>
      <c r="C930" s="5" t="s">
        <v>567</v>
      </c>
      <c r="D930" s="33">
        <v>15</v>
      </c>
      <c r="E930" s="34">
        <v>10</v>
      </c>
      <c r="F930" s="78">
        <v>0</v>
      </c>
      <c r="G930" s="7">
        <f t="shared" si="28"/>
        <v>0</v>
      </c>
    </row>
    <row r="931" spans="1:7" ht="15">
      <c r="A931" s="80">
        <f t="shared" si="29"/>
        <v>170930</v>
      </c>
      <c r="B931" s="28" t="s">
        <v>370</v>
      </c>
      <c r="C931" s="5" t="s">
        <v>568</v>
      </c>
      <c r="D931" s="33">
        <v>10</v>
      </c>
      <c r="E931" s="34">
        <v>10</v>
      </c>
      <c r="F931" s="78">
        <v>0</v>
      </c>
      <c r="G931" s="7">
        <f t="shared" si="28"/>
        <v>0</v>
      </c>
    </row>
    <row r="932" spans="1:7" ht="15">
      <c r="A932" s="80">
        <f t="shared" si="29"/>
        <v>170931</v>
      </c>
      <c r="B932" s="16" t="s">
        <v>93</v>
      </c>
      <c r="C932" s="15" t="s">
        <v>247</v>
      </c>
      <c r="D932" s="19">
        <v>20</v>
      </c>
      <c r="E932" s="24">
        <v>10</v>
      </c>
      <c r="F932" s="78">
        <v>0</v>
      </c>
      <c r="G932" s="7">
        <f t="shared" si="28"/>
        <v>0</v>
      </c>
    </row>
    <row r="933" spans="1:7" ht="15">
      <c r="A933" s="80">
        <f t="shared" si="29"/>
        <v>170932</v>
      </c>
      <c r="B933" s="9" t="s">
        <v>651</v>
      </c>
      <c r="C933" s="5" t="s">
        <v>738</v>
      </c>
      <c r="D933" s="33">
        <v>20</v>
      </c>
      <c r="E933" s="34">
        <v>10</v>
      </c>
      <c r="F933" s="78">
        <v>0</v>
      </c>
      <c r="G933" s="7">
        <f t="shared" si="28"/>
        <v>0</v>
      </c>
    </row>
    <row r="934" spans="1:7" ht="15">
      <c r="A934" s="80">
        <f t="shared" si="29"/>
        <v>170933</v>
      </c>
      <c r="B934" s="28" t="s">
        <v>370</v>
      </c>
      <c r="C934" s="5" t="s">
        <v>569</v>
      </c>
      <c r="D934" s="33">
        <v>20</v>
      </c>
      <c r="E934" s="34">
        <v>10</v>
      </c>
      <c r="F934" s="78">
        <v>0</v>
      </c>
      <c r="G934" s="7">
        <f t="shared" si="28"/>
        <v>0</v>
      </c>
    </row>
    <row r="935" spans="1:7" ht="15">
      <c r="A935" s="80">
        <f t="shared" si="29"/>
        <v>170934</v>
      </c>
      <c r="B935" s="9" t="s">
        <v>651</v>
      </c>
      <c r="C935" s="5" t="s">
        <v>739</v>
      </c>
      <c r="D935" s="33">
        <v>25</v>
      </c>
      <c r="E935" s="34">
        <v>10</v>
      </c>
      <c r="F935" s="78">
        <v>0</v>
      </c>
      <c r="G935" s="7">
        <f t="shared" si="28"/>
        <v>0</v>
      </c>
    </row>
    <row r="936" spans="1:7" ht="15">
      <c r="A936" s="80">
        <f t="shared" si="29"/>
        <v>170935</v>
      </c>
      <c r="B936" s="9" t="s">
        <v>651</v>
      </c>
      <c r="C936" s="5" t="s">
        <v>740</v>
      </c>
      <c r="D936" s="33">
        <v>25</v>
      </c>
      <c r="E936" s="34">
        <v>10</v>
      </c>
      <c r="F936" s="78">
        <v>0</v>
      </c>
      <c r="G936" s="7">
        <f t="shared" si="28"/>
        <v>0</v>
      </c>
    </row>
    <row r="937" spans="1:7" ht="15">
      <c r="A937" s="80">
        <f t="shared" si="29"/>
        <v>170936</v>
      </c>
      <c r="B937" s="9" t="s">
        <v>651</v>
      </c>
      <c r="C937" s="5" t="s">
        <v>741</v>
      </c>
      <c r="D937" s="33">
        <v>20</v>
      </c>
      <c r="E937" s="34">
        <v>10</v>
      </c>
      <c r="F937" s="78">
        <v>0</v>
      </c>
      <c r="G937" s="7">
        <f t="shared" si="28"/>
        <v>0</v>
      </c>
    </row>
    <row r="938" spans="1:7" ht="15">
      <c r="A938" s="80">
        <f t="shared" si="29"/>
        <v>170937</v>
      </c>
      <c r="B938" s="9" t="s">
        <v>651</v>
      </c>
      <c r="C938" s="5" t="s">
        <v>742</v>
      </c>
      <c r="D938" s="33">
        <v>20</v>
      </c>
      <c r="E938" s="34">
        <v>10</v>
      </c>
      <c r="F938" s="78">
        <v>0</v>
      </c>
      <c r="G938" s="7">
        <f t="shared" si="28"/>
        <v>0</v>
      </c>
    </row>
    <row r="939" spans="1:7" ht="15">
      <c r="A939" s="80">
        <f t="shared" si="29"/>
        <v>170938</v>
      </c>
      <c r="B939" s="28" t="s">
        <v>370</v>
      </c>
      <c r="C939" s="5" t="s">
        <v>570</v>
      </c>
      <c r="D939" s="33">
        <v>25</v>
      </c>
      <c r="E939" s="34">
        <v>10</v>
      </c>
      <c r="F939" s="78">
        <v>0</v>
      </c>
      <c r="G939" s="7">
        <f t="shared" si="28"/>
        <v>0</v>
      </c>
    </row>
    <row r="940" spans="1:7" ht="15">
      <c r="A940" s="80">
        <f t="shared" si="29"/>
        <v>170939</v>
      </c>
      <c r="B940" s="10" t="s">
        <v>262</v>
      </c>
      <c r="C940" s="11" t="s">
        <v>308</v>
      </c>
      <c r="D940" s="33">
        <v>10</v>
      </c>
      <c r="E940" s="34">
        <v>100</v>
      </c>
      <c r="F940" s="78">
        <v>0</v>
      </c>
      <c r="G940" s="7">
        <f t="shared" si="28"/>
        <v>0</v>
      </c>
    </row>
    <row r="941" spans="1:7" ht="15">
      <c r="A941" s="80">
        <f t="shared" si="29"/>
        <v>170940</v>
      </c>
      <c r="B941" s="9" t="s">
        <v>651</v>
      </c>
      <c r="C941" s="5" t="s">
        <v>743</v>
      </c>
      <c r="D941" s="33">
        <v>25</v>
      </c>
      <c r="E941" s="34">
        <v>10</v>
      </c>
      <c r="F941" s="78">
        <v>0</v>
      </c>
      <c r="G941" s="7">
        <f t="shared" si="28"/>
        <v>0</v>
      </c>
    </row>
    <row r="942" spans="1:7" ht="15">
      <c r="A942" s="80">
        <f t="shared" si="29"/>
        <v>170941</v>
      </c>
      <c r="B942" s="10" t="s">
        <v>262</v>
      </c>
      <c r="C942" s="11" t="s">
        <v>307</v>
      </c>
      <c r="D942" s="33">
        <v>10</v>
      </c>
      <c r="E942" s="34">
        <v>100</v>
      </c>
      <c r="F942" s="78">
        <v>0</v>
      </c>
      <c r="G942" s="7">
        <f t="shared" si="28"/>
        <v>0</v>
      </c>
    </row>
    <row r="943" spans="1:7" ht="15">
      <c r="A943" s="80">
        <f t="shared" si="29"/>
        <v>170942</v>
      </c>
      <c r="B943" s="28" t="s">
        <v>370</v>
      </c>
      <c r="C943" s="5" t="s">
        <v>571</v>
      </c>
      <c r="D943" s="33">
        <v>25</v>
      </c>
      <c r="E943" s="34">
        <v>10</v>
      </c>
      <c r="F943" s="78">
        <v>0</v>
      </c>
      <c r="G943" s="7">
        <f t="shared" si="28"/>
        <v>0</v>
      </c>
    </row>
    <row r="944" spans="1:7" ht="15">
      <c r="A944" s="80">
        <f t="shared" si="29"/>
        <v>170943</v>
      </c>
      <c r="B944" s="14" t="s">
        <v>93</v>
      </c>
      <c r="C944" s="15" t="s">
        <v>248</v>
      </c>
      <c r="D944" s="19">
        <v>20</v>
      </c>
      <c r="E944" s="24">
        <v>10</v>
      </c>
      <c r="F944" s="78">
        <v>0</v>
      </c>
      <c r="G944" s="7">
        <f t="shared" si="28"/>
        <v>0</v>
      </c>
    </row>
    <row r="945" spans="1:7" ht="15">
      <c r="A945" s="80">
        <f t="shared" si="29"/>
        <v>170944</v>
      </c>
      <c r="B945" s="28" t="s">
        <v>370</v>
      </c>
      <c r="C945" s="5" t="s">
        <v>572</v>
      </c>
      <c r="D945" s="33">
        <v>25</v>
      </c>
      <c r="E945" s="34">
        <v>10</v>
      </c>
      <c r="F945" s="78">
        <v>0</v>
      </c>
      <c r="G945" s="7">
        <f t="shared" si="28"/>
        <v>0</v>
      </c>
    </row>
    <row r="946" spans="1:7" ht="15">
      <c r="A946" s="80">
        <f t="shared" si="29"/>
        <v>170945</v>
      </c>
      <c r="B946" s="28" t="s">
        <v>370</v>
      </c>
      <c r="C946" s="5" t="s">
        <v>573</v>
      </c>
      <c r="D946" s="33">
        <v>25</v>
      </c>
      <c r="E946" s="34">
        <v>10</v>
      </c>
      <c r="F946" s="78">
        <v>0</v>
      </c>
      <c r="G946" s="7">
        <f t="shared" si="28"/>
        <v>0</v>
      </c>
    </row>
    <row r="947" spans="1:7" ht="15">
      <c r="A947" s="80">
        <f t="shared" si="29"/>
        <v>170946</v>
      </c>
      <c r="B947" s="28" t="s">
        <v>370</v>
      </c>
      <c r="C947" s="5" t="s">
        <v>574</v>
      </c>
      <c r="D947" s="33">
        <v>25</v>
      </c>
      <c r="E947" s="34">
        <v>10</v>
      </c>
      <c r="F947" s="78">
        <v>0</v>
      </c>
      <c r="G947" s="7">
        <f t="shared" si="28"/>
        <v>0</v>
      </c>
    </row>
    <row r="948" spans="1:7" ht="15">
      <c r="A948" s="80">
        <f t="shared" si="29"/>
        <v>170947</v>
      </c>
      <c r="B948" s="9" t="s">
        <v>651</v>
      </c>
      <c r="C948" s="5" t="s">
        <v>744</v>
      </c>
      <c r="D948" s="33">
        <v>25</v>
      </c>
      <c r="E948" s="34">
        <v>10</v>
      </c>
      <c r="F948" s="78">
        <v>0</v>
      </c>
      <c r="G948" s="7">
        <f t="shared" si="28"/>
        <v>0</v>
      </c>
    </row>
    <row r="949" spans="1:7" ht="15">
      <c r="A949" s="80">
        <f t="shared" si="29"/>
        <v>170948</v>
      </c>
      <c r="B949" s="9" t="s">
        <v>651</v>
      </c>
      <c r="C949" s="5" t="s">
        <v>745</v>
      </c>
      <c r="D949" s="33">
        <v>25</v>
      </c>
      <c r="E949" s="34">
        <v>10</v>
      </c>
      <c r="F949" s="78">
        <v>0</v>
      </c>
      <c r="G949" s="7">
        <f t="shared" si="28"/>
        <v>0</v>
      </c>
    </row>
    <row r="950" spans="1:7" ht="15">
      <c r="A950" s="80">
        <f t="shared" si="29"/>
        <v>170949</v>
      </c>
      <c r="B950" s="28" t="s">
        <v>370</v>
      </c>
      <c r="C950" s="12" t="s">
        <v>575</v>
      </c>
      <c r="D950" s="35">
        <v>25</v>
      </c>
      <c r="E950" s="36">
        <v>10</v>
      </c>
      <c r="F950" s="78">
        <v>0</v>
      </c>
      <c r="G950" s="7">
        <f t="shared" si="28"/>
        <v>0</v>
      </c>
    </row>
    <row r="951" spans="1:7" ht="15">
      <c r="A951" s="80">
        <f t="shared" si="29"/>
        <v>170950</v>
      </c>
      <c r="B951" s="28" t="s">
        <v>370</v>
      </c>
      <c r="C951" s="12" t="s">
        <v>576</v>
      </c>
      <c r="D951" s="35">
        <v>25</v>
      </c>
      <c r="E951" s="36">
        <v>10</v>
      </c>
      <c r="F951" s="78">
        <v>0</v>
      </c>
      <c r="G951" s="7">
        <f t="shared" si="28"/>
        <v>0</v>
      </c>
    </row>
    <row r="952" spans="1:7" ht="15">
      <c r="A952" s="80">
        <f t="shared" si="29"/>
        <v>170951</v>
      </c>
      <c r="B952" s="9" t="s">
        <v>651</v>
      </c>
      <c r="C952" s="5" t="s">
        <v>746</v>
      </c>
      <c r="D952" s="33">
        <v>20</v>
      </c>
      <c r="E952" s="34">
        <v>10</v>
      </c>
      <c r="F952" s="78">
        <v>0</v>
      </c>
      <c r="G952" s="7">
        <f t="shared" si="28"/>
        <v>0</v>
      </c>
    </row>
    <row r="953" spans="1:7" ht="15">
      <c r="A953" s="80">
        <f t="shared" si="29"/>
        <v>170952</v>
      </c>
      <c r="B953" s="9" t="s">
        <v>651</v>
      </c>
      <c r="C953" s="5" t="s">
        <v>747</v>
      </c>
      <c r="D953" s="33">
        <v>20</v>
      </c>
      <c r="E953" s="34">
        <v>10</v>
      </c>
      <c r="F953" s="78">
        <v>0</v>
      </c>
      <c r="G953" s="7">
        <f t="shared" si="28"/>
        <v>0</v>
      </c>
    </row>
    <row r="954" spans="1:7" ht="15">
      <c r="A954" s="80">
        <f t="shared" si="29"/>
        <v>170953</v>
      </c>
      <c r="B954" s="9" t="s">
        <v>651</v>
      </c>
      <c r="C954" s="5" t="s">
        <v>748</v>
      </c>
      <c r="D954" s="33">
        <v>20</v>
      </c>
      <c r="E954" s="34">
        <v>10</v>
      </c>
      <c r="F954" s="78">
        <v>0</v>
      </c>
      <c r="G954" s="7">
        <f t="shared" si="28"/>
        <v>0</v>
      </c>
    </row>
    <row r="955" spans="1:7" ht="15">
      <c r="A955" s="80">
        <f t="shared" si="29"/>
        <v>170954</v>
      </c>
      <c r="B955" s="28" t="s">
        <v>370</v>
      </c>
      <c r="C955" s="5" t="s">
        <v>577</v>
      </c>
      <c r="D955" s="33">
        <v>25</v>
      </c>
      <c r="E955" s="34">
        <v>10</v>
      </c>
      <c r="F955" s="78">
        <v>0</v>
      </c>
      <c r="G955" s="7">
        <f t="shared" si="28"/>
        <v>0</v>
      </c>
    </row>
    <row r="956" spans="1:7" ht="15">
      <c r="A956" s="80">
        <f t="shared" si="29"/>
        <v>170955</v>
      </c>
      <c r="B956" s="28" t="s">
        <v>370</v>
      </c>
      <c r="C956" s="5" t="s">
        <v>578</v>
      </c>
      <c r="D956" s="33">
        <v>25</v>
      </c>
      <c r="E956" s="34">
        <v>10</v>
      </c>
      <c r="F956" s="78">
        <v>0</v>
      </c>
      <c r="G956" s="7">
        <f t="shared" si="28"/>
        <v>0</v>
      </c>
    </row>
    <row r="957" spans="1:7" ht="15">
      <c r="A957" s="80">
        <f t="shared" si="29"/>
        <v>170956</v>
      </c>
      <c r="B957" s="9" t="s">
        <v>651</v>
      </c>
      <c r="C957" s="5" t="s">
        <v>749</v>
      </c>
      <c r="D957" s="33">
        <v>25</v>
      </c>
      <c r="E957" s="34">
        <v>10</v>
      </c>
      <c r="F957" s="78">
        <v>0</v>
      </c>
      <c r="G957" s="7">
        <f t="shared" si="28"/>
        <v>0</v>
      </c>
    </row>
    <row r="958" spans="1:7" ht="15">
      <c r="A958" s="80">
        <f t="shared" si="29"/>
        <v>170957</v>
      </c>
      <c r="B958" s="9" t="s">
        <v>651</v>
      </c>
      <c r="C958" s="5" t="s">
        <v>750</v>
      </c>
      <c r="D958" s="33">
        <v>25</v>
      </c>
      <c r="E958" s="34">
        <v>10</v>
      </c>
      <c r="F958" s="78">
        <v>0</v>
      </c>
      <c r="G958" s="7">
        <f t="shared" si="28"/>
        <v>0</v>
      </c>
    </row>
    <row r="959" spans="1:7" ht="15">
      <c r="A959" s="80">
        <f t="shared" si="29"/>
        <v>170958</v>
      </c>
      <c r="B959" s="28" t="s">
        <v>370</v>
      </c>
      <c r="C959" s="5" t="s">
        <v>579</v>
      </c>
      <c r="D959" s="33">
        <v>25</v>
      </c>
      <c r="E959" s="34">
        <v>10</v>
      </c>
      <c r="F959" s="78">
        <v>0</v>
      </c>
      <c r="G959" s="7">
        <f t="shared" si="28"/>
        <v>0</v>
      </c>
    </row>
    <row r="960" spans="1:7" ht="15">
      <c r="A960" s="80">
        <f t="shared" si="29"/>
        <v>170959</v>
      </c>
      <c r="B960" s="16" t="s">
        <v>104</v>
      </c>
      <c r="C960" s="17" t="s">
        <v>249</v>
      </c>
      <c r="D960" s="19">
        <v>25</v>
      </c>
      <c r="E960" s="24">
        <v>10</v>
      </c>
      <c r="F960" s="78">
        <v>0</v>
      </c>
      <c r="G960" s="7">
        <f t="shared" si="28"/>
        <v>0</v>
      </c>
    </row>
    <row r="961" spans="1:7" ht="15">
      <c r="A961" s="80">
        <f t="shared" si="29"/>
        <v>170960</v>
      </c>
      <c r="B961" s="9" t="s">
        <v>651</v>
      </c>
      <c r="C961" s="5" t="s">
        <v>751</v>
      </c>
      <c r="D961" s="33">
        <v>25</v>
      </c>
      <c r="E961" s="34">
        <v>10</v>
      </c>
      <c r="F961" s="78">
        <v>0</v>
      </c>
      <c r="G961" s="7">
        <f t="shared" si="28"/>
        <v>0</v>
      </c>
    </row>
    <row r="962" spans="1:7" ht="15.75" thickBot="1">
      <c r="A962" s="80">
        <f t="shared" si="29"/>
        <v>170961</v>
      </c>
      <c r="B962" s="81" t="s">
        <v>7</v>
      </c>
      <c r="C962" s="87" t="s">
        <v>17</v>
      </c>
      <c r="D962" s="76">
        <v>20</v>
      </c>
      <c r="E962" s="77">
        <v>20</v>
      </c>
      <c r="F962" s="78">
        <v>0</v>
      </c>
      <c r="G962" s="79">
        <f aca="true" t="shared" si="30" ref="G962:G1018">F962*E962</f>
        <v>0</v>
      </c>
    </row>
    <row r="963" spans="1:7" ht="15.75" thickBot="1">
      <c r="A963" s="80">
        <f t="shared" si="29"/>
        <v>170962</v>
      </c>
      <c r="B963" s="81" t="s">
        <v>7</v>
      </c>
      <c r="C963" s="89" t="s">
        <v>20</v>
      </c>
      <c r="D963" s="76">
        <v>20</v>
      </c>
      <c r="E963" s="77">
        <v>20</v>
      </c>
      <c r="F963" s="78">
        <v>0</v>
      </c>
      <c r="G963" s="79">
        <f t="shared" si="30"/>
        <v>0</v>
      </c>
    </row>
    <row r="964" spans="1:7" ht="15">
      <c r="A964" s="80">
        <f aca="true" t="shared" si="31" ref="A964:A1018">A963+1</f>
        <v>170963</v>
      </c>
      <c r="B964" s="69" t="s">
        <v>370</v>
      </c>
      <c r="C964" s="72" t="s">
        <v>580</v>
      </c>
      <c r="D964" s="67">
        <v>25</v>
      </c>
      <c r="E964" s="68">
        <v>10</v>
      </c>
      <c r="F964" s="78">
        <v>0</v>
      </c>
      <c r="G964" s="63">
        <f t="shared" si="30"/>
        <v>0</v>
      </c>
    </row>
    <row r="965" spans="1:7" ht="15">
      <c r="A965" s="80">
        <f t="shared" si="31"/>
        <v>170964</v>
      </c>
      <c r="B965" s="9" t="s">
        <v>651</v>
      </c>
      <c r="C965" s="5" t="s">
        <v>752</v>
      </c>
      <c r="D965" s="33">
        <v>25</v>
      </c>
      <c r="E965" s="34">
        <v>10</v>
      </c>
      <c r="F965" s="78">
        <v>0</v>
      </c>
      <c r="G965" s="7">
        <f t="shared" si="30"/>
        <v>0</v>
      </c>
    </row>
    <row r="966" spans="1:7" ht="15">
      <c r="A966" s="80">
        <f t="shared" si="31"/>
        <v>170965</v>
      </c>
      <c r="B966" s="9" t="s">
        <v>656</v>
      </c>
      <c r="C966" s="5" t="s">
        <v>753</v>
      </c>
      <c r="D966" s="33">
        <v>25</v>
      </c>
      <c r="E966" s="34">
        <v>10</v>
      </c>
      <c r="F966" s="78">
        <v>0</v>
      </c>
      <c r="G966" s="7">
        <f t="shared" si="30"/>
        <v>0</v>
      </c>
    </row>
    <row r="967" spans="1:7" ht="15">
      <c r="A967" s="80">
        <f t="shared" si="31"/>
        <v>170966</v>
      </c>
      <c r="B967" s="28" t="s">
        <v>370</v>
      </c>
      <c r="C967" s="5" t="s">
        <v>581</v>
      </c>
      <c r="D967" s="33">
        <v>25</v>
      </c>
      <c r="E967" s="34">
        <v>10</v>
      </c>
      <c r="F967" s="78">
        <v>0</v>
      </c>
      <c r="G967" s="7">
        <f t="shared" si="30"/>
        <v>0</v>
      </c>
    </row>
    <row r="968" spans="1:7" ht="15">
      <c r="A968" s="80">
        <f t="shared" si="31"/>
        <v>170967</v>
      </c>
      <c r="B968" s="28" t="s">
        <v>370</v>
      </c>
      <c r="C968" s="5" t="s">
        <v>582</v>
      </c>
      <c r="D968" s="33">
        <v>25</v>
      </c>
      <c r="E968" s="34">
        <v>10</v>
      </c>
      <c r="F968" s="78">
        <v>0</v>
      </c>
      <c r="G968" s="7">
        <f t="shared" si="30"/>
        <v>0</v>
      </c>
    </row>
    <row r="969" spans="1:7" ht="15">
      <c r="A969" s="80">
        <f t="shared" si="31"/>
        <v>170968</v>
      </c>
      <c r="B969" s="16" t="s">
        <v>93</v>
      </c>
      <c r="C969" s="17" t="s">
        <v>250</v>
      </c>
      <c r="D969" s="19">
        <v>20</v>
      </c>
      <c r="E969" s="24">
        <v>10</v>
      </c>
      <c r="F969" s="78">
        <v>0</v>
      </c>
      <c r="G969" s="7">
        <f t="shared" si="30"/>
        <v>0</v>
      </c>
    </row>
    <row r="970" spans="1:7" ht="15">
      <c r="A970" s="80">
        <f t="shared" si="31"/>
        <v>170969</v>
      </c>
      <c r="B970" s="28" t="s">
        <v>370</v>
      </c>
      <c r="C970" s="5" t="s">
        <v>583</v>
      </c>
      <c r="D970" s="33">
        <v>25</v>
      </c>
      <c r="E970" s="34">
        <v>10</v>
      </c>
      <c r="F970" s="78">
        <v>0</v>
      </c>
      <c r="G970" s="7">
        <f t="shared" si="30"/>
        <v>0</v>
      </c>
    </row>
    <row r="971" spans="1:7" ht="15">
      <c r="A971" s="80">
        <f t="shared" si="31"/>
        <v>170970</v>
      </c>
      <c r="B971" s="9" t="s">
        <v>651</v>
      </c>
      <c r="C971" s="5" t="s">
        <v>754</v>
      </c>
      <c r="D971" s="33">
        <v>25</v>
      </c>
      <c r="E971" s="34">
        <v>10</v>
      </c>
      <c r="F971" s="78">
        <v>0</v>
      </c>
      <c r="G971" s="7">
        <f t="shared" si="30"/>
        <v>0</v>
      </c>
    </row>
    <row r="972" spans="1:7" ht="15">
      <c r="A972" s="80">
        <f t="shared" si="31"/>
        <v>170971</v>
      </c>
      <c r="B972" s="28" t="s">
        <v>370</v>
      </c>
      <c r="C972" s="5" t="s">
        <v>584</v>
      </c>
      <c r="D972" s="33">
        <v>25</v>
      </c>
      <c r="E972" s="34">
        <v>10</v>
      </c>
      <c r="F972" s="78">
        <v>0</v>
      </c>
      <c r="G972" s="7">
        <f t="shared" si="30"/>
        <v>0</v>
      </c>
    </row>
    <row r="973" spans="1:7" ht="15">
      <c r="A973" s="80">
        <f t="shared" si="31"/>
        <v>170972</v>
      </c>
      <c r="B973" s="16" t="s">
        <v>93</v>
      </c>
      <c r="C973" s="17" t="s">
        <v>251</v>
      </c>
      <c r="D973" s="19">
        <v>20</v>
      </c>
      <c r="E973" s="24">
        <v>20</v>
      </c>
      <c r="F973" s="78">
        <v>0</v>
      </c>
      <c r="G973" s="7">
        <f t="shared" si="30"/>
        <v>0</v>
      </c>
    </row>
    <row r="974" spans="1:7" ht="15">
      <c r="A974" s="80">
        <f t="shared" si="31"/>
        <v>170973</v>
      </c>
      <c r="B974" s="16" t="s">
        <v>93</v>
      </c>
      <c r="C974" s="17" t="s">
        <v>252</v>
      </c>
      <c r="D974" s="19">
        <v>20</v>
      </c>
      <c r="E974" s="24">
        <v>20</v>
      </c>
      <c r="F974" s="78">
        <v>0</v>
      </c>
      <c r="G974" s="7">
        <f t="shared" si="30"/>
        <v>0</v>
      </c>
    </row>
    <row r="975" spans="1:7" ht="15">
      <c r="A975" s="80">
        <f t="shared" si="31"/>
        <v>170974</v>
      </c>
      <c r="B975" s="10" t="s">
        <v>262</v>
      </c>
      <c r="C975" s="11" t="s">
        <v>306</v>
      </c>
      <c r="D975" s="33">
        <v>20</v>
      </c>
      <c r="E975" s="34">
        <v>20</v>
      </c>
      <c r="F975" s="78">
        <v>0</v>
      </c>
      <c r="G975" s="7">
        <f t="shared" si="30"/>
        <v>0</v>
      </c>
    </row>
    <row r="976" spans="1:7" ht="15">
      <c r="A976" s="80">
        <f t="shared" si="31"/>
        <v>170975</v>
      </c>
      <c r="B976" s="16" t="s">
        <v>93</v>
      </c>
      <c r="C976" s="17" t="s">
        <v>253</v>
      </c>
      <c r="D976" s="19">
        <v>20</v>
      </c>
      <c r="E976" s="24">
        <v>20</v>
      </c>
      <c r="F976" s="78">
        <v>0</v>
      </c>
      <c r="G976" s="7">
        <f t="shared" si="30"/>
        <v>0</v>
      </c>
    </row>
    <row r="977" spans="1:7" ht="15">
      <c r="A977" s="80">
        <f t="shared" si="31"/>
        <v>170976</v>
      </c>
      <c r="B977" s="16" t="s">
        <v>93</v>
      </c>
      <c r="C977" s="17" t="s">
        <v>254</v>
      </c>
      <c r="D977" s="19">
        <v>20</v>
      </c>
      <c r="E977" s="24">
        <v>20</v>
      </c>
      <c r="F977" s="78">
        <v>0</v>
      </c>
      <c r="G977" s="7">
        <f t="shared" si="30"/>
        <v>0</v>
      </c>
    </row>
    <row r="978" spans="1:7" ht="15">
      <c r="A978" s="80">
        <f t="shared" si="31"/>
        <v>170977</v>
      </c>
      <c r="B978" s="21" t="s">
        <v>651</v>
      </c>
      <c r="C978" s="12" t="s">
        <v>760</v>
      </c>
      <c r="D978" s="33">
        <v>25</v>
      </c>
      <c r="E978" s="34">
        <v>10</v>
      </c>
      <c r="F978" s="78">
        <v>0</v>
      </c>
      <c r="G978" s="7">
        <f t="shared" si="30"/>
        <v>0</v>
      </c>
    </row>
    <row r="979" spans="1:7" ht="15">
      <c r="A979" s="80">
        <f t="shared" si="31"/>
        <v>170978</v>
      </c>
      <c r="B979" s="16" t="s">
        <v>93</v>
      </c>
      <c r="C979" s="17" t="s">
        <v>255</v>
      </c>
      <c r="D979" s="19">
        <v>20</v>
      </c>
      <c r="E979" s="24">
        <v>20</v>
      </c>
      <c r="F979" s="78">
        <v>0</v>
      </c>
      <c r="G979" s="7">
        <f t="shared" si="30"/>
        <v>0</v>
      </c>
    </row>
    <row r="980" spans="1:7" ht="15">
      <c r="A980" s="80">
        <f t="shared" si="31"/>
        <v>170979</v>
      </c>
      <c r="B980" s="16" t="s">
        <v>93</v>
      </c>
      <c r="C980" s="17" t="s">
        <v>256</v>
      </c>
      <c r="D980" s="19">
        <v>20</v>
      </c>
      <c r="E980" s="24">
        <v>20</v>
      </c>
      <c r="F980" s="78">
        <v>0</v>
      </c>
      <c r="G980" s="7">
        <f t="shared" si="30"/>
        <v>0</v>
      </c>
    </row>
    <row r="981" spans="1:7" ht="15">
      <c r="A981" s="80">
        <f t="shared" si="31"/>
        <v>170980</v>
      </c>
      <c r="B981" s="16" t="s">
        <v>93</v>
      </c>
      <c r="C981" s="17" t="s">
        <v>257</v>
      </c>
      <c r="D981" s="19">
        <v>20</v>
      </c>
      <c r="E981" s="24">
        <v>20</v>
      </c>
      <c r="F981" s="78">
        <v>0</v>
      </c>
      <c r="G981" s="7">
        <f t="shared" si="30"/>
        <v>0</v>
      </c>
    </row>
    <row r="982" spans="1:7" ht="15">
      <c r="A982" s="80">
        <f t="shared" si="31"/>
        <v>170981</v>
      </c>
      <c r="B982" s="16" t="s">
        <v>93</v>
      </c>
      <c r="C982" s="17" t="s">
        <v>257</v>
      </c>
      <c r="D982" s="19">
        <v>100</v>
      </c>
      <c r="E982" s="24">
        <v>50</v>
      </c>
      <c r="F982" s="78">
        <v>0</v>
      </c>
      <c r="G982" s="7">
        <f t="shared" si="30"/>
        <v>0</v>
      </c>
    </row>
    <row r="983" spans="1:7" ht="15">
      <c r="A983" s="80">
        <f t="shared" si="31"/>
        <v>170982</v>
      </c>
      <c r="B983" s="81" t="s">
        <v>7</v>
      </c>
      <c r="C983" s="86" t="s">
        <v>37</v>
      </c>
      <c r="D983" s="76">
        <v>10</v>
      </c>
      <c r="E983" s="77">
        <v>20</v>
      </c>
      <c r="F983" s="78">
        <v>0</v>
      </c>
      <c r="G983" s="79">
        <f t="shared" si="30"/>
        <v>0</v>
      </c>
    </row>
    <row r="984" spans="1:7" ht="15">
      <c r="A984" s="80">
        <f t="shared" si="31"/>
        <v>170983</v>
      </c>
      <c r="B984" s="64" t="s">
        <v>93</v>
      </c>
      <c r="C984" s="73" t="s">
        <v>258</v>
      </c>
      <c r="D984" s="65">
        <v>10</v>
      </c>
      <c r="E984" s="66">
        <v>30</v>
      </c>
      <c r="F984" s="78">
        <v>0</v>
      </c>
      <c r="G984" s="63">
        <f t="shared" si="30"/>
        <v>0</v>
      </c>
    </row>
    <row r="985" spans="1:7" ht="15">
      <c r="A985" s="80">
        <f t="shared" si="31"/>
        <v>170984</v>
      </c>
      <c r="B985" s="16" t="s">
        <v>93</v>
      </c>
      <c r="C985" s="17" t="s">
        <v>259</v>
      </c>
      <c r="D985" s="19">
        <v>10</v>
      </c>
      <c r="E985" s="24">
        <v>30</v>
      </c>
      <c r="F985" s="78">
        <v>0</v>
      </c>
      <c r="G985" s="7">
        <f t="shared" si="30"/>
        <v>0</v>
      </c>
    </row>
    <row r="986" spans="1:7" ht="15">
      <c r="A986" s="80">
        <f t="shared" si="31"/>
        <v>170985</v>
      </c>
      <c r="B986" s="16" t="s">
        <v>93</v>
      </c>
      <c r="C986" s="17" t="s">
        <v>259</v>
      </c>
      <c r="D986" s="19">
        <v>100</v>
      </c>
      <c r="E986" s="24">
        <v>200</v>
      </c>
      <c r="F986" s="78">
        <v>0</v>
      </c>
      <c r="G986" s="7">
        <f t="shared" si="30"/>
        <v>0</v>
      </c>
    </row>
    <row r="987" spans="1:7" ht="15">
      <c r="A987" s="80">
        <f t="shared" si="31"/>
        <v>170986</v>
      </c>
      <c r="B987" s="10" t="s">
        <v>767</v>
      </c>
      <c r="C987" s="11" t="s">
        <v>980</v>
      </c>
      <c r="D987" s="33">
        <v>20</v>
      </c>
      <c r="E987" s="34">
        <v>10</v>
      </c>
      <c r="F987" s="78">
        <v>0</v>
      </c>
      <c r="G987" s="7">
        <f t="shared" si="30"/>
        <v>0</v>
      </c>
    </row>
    <row r="988" spans="1:7" ht="15">
      <c r="A988" s="80">
        <f t="shared" si="31"/>
        <v>170987</v>
      </c>
      <c r="B988" s="10" t="s">
        <v>767</v>
      </c>
      <c r="C988" s="11" t="s">
        <v>965</v>
      </c>
      <c r="D988" s="33">
        <v>20</v>
      </c>
      <c r="E988" s="34">
        <v>10</v>
      </c>
      <c r="F988" s="78">
        <v>0</v>
      </c>
      <c r="G988" s="7">
        <f t="shared" si="30"/>
        <v>0</v>
      </c>
    </row>
    <row r="989" spans="1:7" ht="15">
      <c r="A989" s="80">
        <f t="shared" si="31"/>
        <v>170988</v>
      </c>
      <c r="B989" s="10" t="s">
        <v>767</v>
      </c>
      <c r="C989" s="11" t="s">
        <v>966</v>
      </c>
      <c r="D989" s="33">
        <v>20</v>
      </c>
      <c r="E989" s="34">
        <v>10</v>
      </c>
      <c r="F989" s="78">
        <v>0</v>
      </c>
      <c r="G989" s="7">
        <f t="shared" si="30"/>
        <v>0</v>
      </c>
    </row>
    <row r="990" spans="1:7" ht="15">
      <c r="A990" s="80">
        <f t="shared" si="31"/>
        <v>170989</v>
      </c>
      <c r="B990" s="28" t="s">
        <v>370</v>
      </c>
      <c r="C990" s="5" t="s">
        <v>585</v>
      </c>
      <c r="D990" s="33">
        <v>25</v>
      </c>
      <c r="E990" s="34">
        <v>10</v>
      </c>
      <c r="F990" s="78">
        <v>0</v>
      </c>
      <c r="G990" s="7">
        <f t="shared" si="30"/>
        <v>0</v>
      </c>
    </row>
    <row r="991" spans="1:7" ht="15">
      <c r="A991" s="80">
        <f t="shared" si="31"/>
        <v>170990</v>
      </c>
      <c r="B991" s="9" t="s">
        <v>767</v>
      </c>
      <c r="C991" s="5" t="s">
        <v>948</v>
      </c>
      <c r="D991" s="33">
        <v>20</v>
      </c>
      <c r="E991" s="34">
        <v>10</v>
      </c>
      <c r="F991" s="78">
        <v>0</v>
      </c>
      <c r="G991" s="7">
        <f t="shared" si="30"/>
        <v>0</v>
      </c>
    </row>
    <row r="992" spans="1:7" ht="15">
      <c r="A992" s="80">
        <f t="shared" si="31"/>
        <v>170991</v>
      </c>
      <c r="B992" s="14" t="s">
        <v>93</v>
      </c>
      <c r="C992" s="15" t="s">
        <v>260</v>
      </c>
      <c r="D992" s="19">
        <v>25</v>
      </c>
      <c r="E992" s="24">
        <v>10</v>
      </c>
      <c r="F992" s="78">
        <v>0</v>
      </c>
      <c r="G992" s="7">
        <f t="shared" si="30"/>
        <v>0</v>
      </c>
    </row>
    <row r="993" spans="1:7" ht="15">
      <c r="A993" s="80">
        <f t="shared" si="31"/>
        <v>170992</v>
      </c>
      <c r="B993" s="28" t="s">
        <v>310</v>
      </c>
      <c r="C993" s="5" t="s">
        <v>367</v>
      </c>
      <c r="D993" s="33">
        <v>25</v>
      </c>
      <c r="E993" s="34">
        <v>10</v>
      </c>
      <c r="F993" s="78">
        <v>0</v>
      </c>
      <c r="G993" s="7">
        <f t="shared" si="30"/>
        <v>0</v>
      </c>
    </row>
    <row r="994" spans="1:7" ht="15">
      <c r="A994" s="80">
        <f t="shared" si="31"/>
        <v>170993</v>
      </c>
      <c r="B994" s="9" t="s">
        <v>767</v>
      </c>
      <c r="C994" s="5" t="s">
        <v>949</v>
      </c>
      <c r="D994" s="33">
        <v>20</v>
      </c>
      <c r="E994" s="34">
        <v>10</v>
      </c>
      <c r="F994" s="78">
        <v>0</v>
      </c>
      <c r="G994" s="7">
        <f t="shared" si="30"/>
        <v>0</v>
      </c>
    </row>
    <row r="995" spans="1:7" ht="15">
      <c r="A995" s="80">
        <f t="shared" si="31"/>
        <v>170994</v>
      </c>
      <c r="B995" s="28" t="s">
        <v>310</v>
      </c>
      <c r="C995" s="5" t="s">
        <v>368</v>
      </c>
      <c r="D995" s="33">
        <v>25</v>
      </c>
      <c r="E995" s="34">
        <v>10</v>
      </c>
      <c r="F995" s="78">
        <v>0</v>
      </c>
      <c r="G995" s="7">
        <f t="shared" si="30"/>
        <v>0</v>
      </c>
    </row>
    <row r="996" spans="1:7" ht="15">
      <c r="A996" s="80">
        <f t="shared" si="31"/>
        <v>170995</v>
      </c>
      <c r="B996" s="9" t="s">
        <v>767</v>
      </c>
      <c r="C996" s="5" t="s">
        <v>950</v>
      </c>
      <c r="D996" s="33">
        <v>30</v>
      </c>
      <c r="E996" s="34">
        <v>10</v>
      </c>
      <c r="F996" s="78">
        <v>0</v>
      </c>
      <c r="G996" s="7">
        <f t="shared" si="30"/>
        <v>0</v>
      </c>
    </row>
    <row r="997" spans="1:7" ht="15">
      <c r="A997" s="80">
        <f t="shared" si="31"/>
        <v>170996</v>
      </c>
      <c r="B997" s="28" t="s">
        <v>310</v>
      </c>
      <c r="C997" s="5" t="s">
        <v>369</v>
      </c>
      <c r="D997" s="33">
        <v>100</v>
      </c>
      <c r="E997" s="34">
        <v>10</v>
      </c>
      <c r="F997" s="78">
        <v>0</v>
      </c>
      <c r="G997" s="7">
        <f t="shared" si="30"/>
        <v>0</v>
      </c>
    </row>
    <row r="998" spans="1:7" ht="15">
      <c r="A998" s="80">
        <f t="shared" si="31"/>
        <v>170997</v>
      </c>
      <c r="B998" s="9" t="s">
        <v>651</v>
      </c>
      <c r="C998" s="5" t="s">
        <v>755</v>
      </c>
      <c r="D998" s="33">
        <v>100</v>
      </c>
      <c r="E998" s="34">
        <v>10</v>
      </c>
      <c r="F998" s="78">
        <v>0</v>
      </c>
      <c r="G998" s="7">
        <f t="shared" si="30"/>
        <v>0</v>
      </c>
    </row>
    <row r="999" spans="1:7" ht="15">
      <c r="A999" s="80">
        <f t="shared" si="31"/>
        <v>170998</v>
      </c>
      <c r="B999" s="28" t="s">
        <v>370</v>
      </c>
      <c r="C999" s="5" t="s">
        <v>586</v>
      </c>
      <c r="D999" s="33">
        <v>100</v>
      </c>
      <c r="E999" s="34">
        <v>10</v>
      </c>
      <c r="F999" s="78">
        <v>0</v>
      </c>
      <c r="G999" s="7">
        <f t="shared" si="30"/>
        <v>0</v>
      </c>
    </row>
    <row r="1000" spans="1:7" ht="15">
      <c r="A1000" s="80">
        <f t="shared" si="31"/>
        <v>170999</v>
      </c>
      <c r="B1000" s="9" t="s">
        <v>767</v>
      </c>
      <c r="C1000" s="5" t="s">
        <v>951</v>
      </c>
      <c r="D1000" s="33">
        <v>20</v>
      </c>
      <c r="E1000" s="34">
        <v>10</v>
      </c>
      <c r="F1000" s="78">
        <v>0</v>
      </c>
      <c r="G1000" s="7">
        <f t="shared" si="30"/>
        <v>0</v>
      </c>
    </row>
    <row r="1001" spans="1:7" ht="15">
      <c r="A1001" s="80">
        <f t="shared" si="31"/>
        <v>171000</v>
      </c>
      <c r="B1001" s="9" t="s">
        <v>767</v>
      </c>
      <c r="C1001" s="5" t="s">
        <v>952</v>
      </c>
      <c r="D1001" s="33">
        <v>20</v>
      </c>
      <c r="E1001" s="34">
        <v>10</v>
      </c>
      <c r="F1001" s="78">
        <v>0</v>
      </c>
      <c r="G1001" s="7">
        <f t="shared" si="30"/>
        <v>0</v>
      </c>
    </row>
    <row r="1002" spans="1:7" ht="15">
      <c r="A1002" s="80">
        <f t="shared" si="31"/>
        <v>171001</v>
      </c>
      <c r="B1002" s="9" t="s">
        <v>651</v>
      </c>
      <c r="C1002" s="5" t="s">
        <v>756</v>
      </c>
      <c r="D1002" s="33">
        <v>25</v>
      </c>
      <c r="E1002" s="34">
        <v>10</v>
      </c>
      <c r="F1002" s="78">
        <v>0</v>
      </c>
      <c r="G1002" s="7">
        <f t="shared" si="30"/>
        <v>0</v>
      </c>
    </row>
    <row r="1003" spans="1:7" ht="15">
      <c r="A1003" s="80">
        <f t="shared" si="31"/>
        <v>171002</v>
      </c>
      <c r="B1003" s="9" t="s">
        <v>767</v>
      </c>
      <c r="C1003" s="5" t="s">
        <v>953</v>
      </c>
      <c r="D1003" s="33">
        <v>20</v>
      </c>
      <c r="E1003" s="34">
        <v>10</v>
      </c>
      <c r="F1003" s="78">
        <v>0</v>
      </c>
      <c r="G1003" s="7">
        <f t="shared" si="30"/>
        <v>0</v>
      </c>
    </row>
    <row r="1004" spans="1:7" ht="15">
      <c r="A1004" s="80">
        <f t="shared" si="31"/>
        <v>171003</v>
      </c>
      <c r="B1004" s="28" t="s">
        <v>370</v>
      </c>
      <c r="C1004" s="5" t="s">
        <v>587</v>
      </c>
      <c r="D1004" s="33">
        <v>25</v>
      </c>
      <c r="E1004" s="34">
        <v>10</v>
      </c>
      <c r="F1004" s="78">
        <v>0</v>
      </c>
      <c r="G1004" s="7">
        <f t="shared" si="30"/>
        <v>0</v>
      </c>
    </row>
    <row r="1005" spans="1:7" ht="15">
      <c r="A1005" s="80">
        <f t="shared" si="31"/>
        <v>171004</v>
      </c>
      <c r="B1005" s="81" t="s">
        <v>7</v>
      </c>
      <c r="C1005" s="88" t="s">
        <v>62</v>
      </c>
      <c r="D1005" s="76">
        <v>15</v>
      </c>
      <c r="E1005" s="77">
        <v>10</v>
      </c>
      <c r="F1005" s="78">
        <v>0</v>
      </c>
      <c r="G1005" s="79">
        <f t="shared" si="30"/>
        <v>0</v>
      </c>
    </row>
    <row r="1006" spans="1:7" ht="15">
      <c r="A1006" s="80">
        <f t="shared" si="31"/>
        <v>171005</v>
      </c>
      <c r="B1006" s="69" t="s">
        <v>370</v>
      </c>
      <c r="C1006" s="72" t="s">
        <v>588</v>
      </c>
      <c r="D1006" s="67">
        <v>25</v>
      </c>
      <c r="E1006" s="68">
        <v>10</v>
      </c>
      <c r="F1006" s="78">
        <v>0</v>
      </c>
      <c r="G1006" s="63">
        <f t="shared" si="30"/>
        <v>0</v>
      </c>
    </row>
    <row r="1007" spans="1:7" ht="15">
      <c r="A1007" s="80">
        <f t="shared" si="31"/>
        <v>171006</v>
      </c>
      <c r="B1007" s="28" t="s">
        <v>370</v>
      </c>
      <c r="C1007" s="5" t="s">
        <v>589</v>
      </c>
      <c r="D1007" s="33">
        <v>15</v>
      </c>
      <c r="E1007" s="34">
        <v>10</v>
      </c>
      <c r="F1007" s="78">
        <v>0</v>
      </c>
      <c r="G1007" s="7">
        <f t="shared" si="30"/>
        <v>0</v>
      </c>
    </row>
    <row r="1008" spans="1:7" ht="15">
      <c r="A1008" s="80">
        <f t="shared" si="31"/>
        <v>171007</v>
      </c>
      <c r="B1008" s="28" t="s">
        <v>370</v>
      </c>
      <c r="C1008" s="5" t="s">
        <v>590</v>
      </c>
      <c r="D1008" s="33">
        <v>25</v>
      </c>
      <c r="E1008" s="34">
        <v>10</v>
      </c>
      <c r="F1008" s="78">
        <v>0</v>
      </c>
      <c r="G1008" s="7">
        <f t="shared" si="30"/>
        <v>0</v>
      </c>
    </row>
    <row r="1009" spans="1:7" ht="15">
      <c r="A1009" s="80">
        <f t="shared" si="31"/>
        <v>171008</v>
      </c>
      <c r="B1009" s="9" t="s">
        <v>651</v>
      </c>
      <c r="C1009" s="5" t="s">
        <v>757</v>
      </c>
      <c r="D1009" s="33">
        <v>15</v>
      </c>
      <c r="E1009" s="34">
        <v>10</v>
      </c>
      <c r="F1009" s="78">
        <v>0</v>
      </c>
      <c r="G1009" s="7">
        <f t="shared" si="30"/>
        <v>0</v>
      </c>
    </row>
    <row r="1010" spans="1:7" ht="15">
      <c r="A1010" s="80">
        <f t="shared" si="31"/>
        <v>171009</v>
      </c>
      <c r="B1010" s="28" t="s">
        <v>370</v>
      </c>
      <c r="C1010" s="5" t="s">
        <v>591</v>
      </c>
      <c r="D1010" s="33">
        <v>50</v>
      </c>
      <c r="E1010" s="34">
        <v>10</v>
      </c>
      <c r="F1010" s="78">
        <v>0</v>
      </c>
      <c r="G1010" s="7">
        <f t="shared" si="30"/>
        <v>0</v>
      </c>
    </row>
    <row r="1011" spans="1:7" ht="15">
      <c r="A1011" s="80">
        <f t="shared" si="31"/>
        <v>171010</v>
      </c>
      <c r="B1011" s="9" t="s">
        <v>651</v>
      </c>
      <c r="C1011" s="5" t="s">
        <v>758</v>
      </c>
      <c r="D1011" s="33">
        <v>20</v>
      </c>
      <c r="E1011" s="34">
        <v>10</v>
      </c>
      <c r="F1011" s="78">
        <v>0</v>
      </c>
      <c r="G1011" s="7">
        <f t="shared" si="30"/>
        <v>0</v>
      </c>
    </row>
    <row r="1012" spans="1:7" ht="15">
      <c r="A1012" s="80">
        <f t="shared" si="31"/>
        <v>171011</v>
      </c>
      <c r="B1012" s="9" t="s">
        <v>651</v>
      </c>
      <c r="C1012" s="5" t="s">
        <v>759</v>
      </c>
      <c r="D1012" s="33">
        <v>20</v>
      </c>
      <c r="E1012" s="34">
        <v>10</v>
      </c>
      <c r="F1012" s="78">
        <v>0</v>
      </c>
      <c r="G1012" s="7">
        <f t="shared" si="30"/>
        <v>0</v>
      </c>
    </row>
    <row r="1013" spans="1:7" ht="15">
      <c r="A1013" s="80">
        <f t="shared" si="31"/>
        <v>171012</v>
      </c>
      <c r="B1013" s="28" t="s">
        <v>370</v>
      </c>
      <c r="C1013" s="5" t="s">
        <v>592</v>
      </c>
      <c r="D1013" s="33">
        <v>25</v>
      </c>
      <c r="E1013" s="34">
        <v>10</v>
      </c>
      <c r="F1013" s="78">
        <v>0</v>
      </c>
      <c r="G1013" s="7">
        <f t="shared" si="30"/>
        <v>0</v>
      </c>
    </row>
    <row r="1014" spans="1:7" ht="15">
      <c r="A1014" s="80">
        <f t="shared" si="31"/>
        <v>171013</v>
      </c>
      <c r="B1014" s="16" t="s">
        <v>93</v>
      </c>
      <c r="C1014" s="17" t="s">
        <v>261</v>
      </c>
      <c r="D1014" s="19">
        <v>10</v>
      </c>
      <c r="E1014" s="24">
        <v>50</v>
      </c>
      <c r="F1014" s="78">
        <v>0</v>
      </c>
      <c r="G1014" s="7">
        <f t="shared" si="30"/>
        <v>0</v>
      </c>
    </row>
    <row r="1015" spans="1:7" ht="15">
      <c r="A1015" s="80">
        <f t="shared" si="31"/>
        <v>171014</v>
      </c>
      <c r="B1015" s="28" t="s">
        <v>370</v>
      </c>
      <c r="C1015" s="5" t="s">
        <v>593</v>
      </c>
      <c r="D1015" s="33">
        <v>25</v>
      </c>
      <c r="E1015" s="34">
        <v>10</v>
      </c>
      <c r="F1015" s="78">
        <v>0</v>
      </c>
      <c r="G1015" s="7">
        <f t="shared" si="30"/>
        <v>0</v>
      </c>
    </row>
    <row r="1016" spans="1:7" ht="15">
      <c r="A1016" s="80">
        <f t="shared" si="31"/>
        <v>171015</v>
      </c>
      <c r="B1016" s="28" t="s">
        <v>370</v>
      </c>
      <c r="C1016" s="5" t="s">
        <v>594</v>
      </c>
      <c r="D1016" s="33">
        <v>50</v>
      </c>
      <c r="E1016" s="34">
        <v>10</v>
      </c>
      <c r="F1016" s="78">
        <v>0</v>
      </c>
      <c r="G1016" s="7">
        <f t="shared" si="30"/>
        <v>0</v>
      </c>
    </row>
    <row r="1017" spans="1:7" ht="15">
      <c r="A1017" s="80">
        <f t="shared" si="31"/>
        <v>171016</v>
      </c>
      <c r="B1017" s="29" t="s">
        <v>370</v>
      </c>
      <c r="C1017" s="20" t="s">
        <v>595</v>
      </c>
      <c r="D1017" s="19">
        <v>25</v>
      </c>
      <c r="E1017" s="24">
        <v>10</v>
      </c>
      <c r="F1017" s="78">
        <v>0</v>
      </c>
      <c r="G1017" s="7">
        <f t="shared" si="30"/>
        <v>0</v>
      </c>
    </row>
    <row r="1018" spans="1:7" ht="15.75" thickBot="1">
      <c r="A1018" s="80">
        <f t="shared" si="31"/>
        <v>171017</v>
      </c>
      <c r="B1018" s="41" t="s">
        <v>767</v>
      </c>
      <c r="C1018" s="42" t="s">
        <v>954</v>
      </c>
      <c r="D1018" s="43">
        <v>10</v>
      </c>
      <c r="E1018" s="44">
        <v>10</v>
      </c>
      <c r="F1018" s="78">
        <v>0</v>
      </c>
      <c r="G1018" s="45">
        <f t="shared" si="30"/>
        <v>0</v>
      </c>
    </row>
    <row r="1021" spans="1:7" ht="15">
      <c r="A1021" s="23"/>
      <c r="B1021" s="22"/>
      <c r="C1021" s="18" t="s">
        <v>1009</v>
      </c>
      <c r="D1021" s="18"/>
      <c r="E1021" s="18"/>
      <c r="F1021" s="18"/>
      <c r="G1021" s="18"/>
    </row>
    <row r="1022" spans="1:7" ht="15">
      <c r="A1022" s="105" t="s">
        <v>1010</v>
      </c>
      <c r="B1022" s="106"/>
      <c r="C1022" s="46"/>
      <c r="D1022" s="107" t="s">
        <v>1011</v>
      </c>
      <c r="E1022" s="108"/>
      <c r="F1022" s="109"/>
      <c r="G1022" s="57">
        <f>SUM(G2:G1021)</f>
        <v>0</v>
      </c>
    </row>
    <row r="1023" spans="1:7" ht="15">
      <c r="A1023" s="96" t="s">
        <v>1012</v>
      </c>
      <c r="B1023" s="97"/>
      <c r="C1023" s="46"/>
      <c r="D1023" s="101" t="s">
        <v>1013</v>
      </c>
      <c r="E1023" s="108"/>
      <c r="F1023" s="109"/>
      <c r="G1023" s="47">
        <v>20</v>
      </c>
    </row>
    <row r="1024" spans="1:7" ht="15">
      <c r="A1024" s="96" t="s">
        <v>1014</v>
      </c>
      <c r="B1024" s="97"/>
      <c r="C1024" s="46"/>
      <c r="D1024" s="101" t="s">
        <v>1015</v>
      </c>
      <c r="E1024" s="108"/>
      <c r="F1024" s="109"/>
      <c r="G1024" s="47">
        <v>41</v>
      </c>
    </row>
    <row r="1025" spans="1:7" ht="15">
      <c r="A1025" s="96" t="s">
        <v>1016</v>
      </c>
      <c r="B1025" s="97"/>
      <c r="C1025" s="48"/>
      <c r="D1025" s="98" t="s">
        <v>1017</v>
      </c>
      <c r="E1025" s="99"/>
      <c r="F1025" s="100"/>
      <c r="G1025" s="49">
        <f>SUM(G1022:G1024)</f>
        <v>61</v>
      </c>
    </row>
    <row r="1026" spans="1:7" ht="15">
      <c r="A1026" s="96" t="s">
        <v>1018</v>
      </c>
      <c r="B1026" s="97"/>
      <c r="C1026" s="48"/>
      <c r="D1026" s="101" t="s">
        <v>1019</v>
      </c>
      <c r="E1026" s="102"/>
      <c r="F1026" s="103"/>
      <c r="G1026" s="50">
        <f>G1025/27</f>
        <v>2.259259259259259</v>
      </c>
    </row>
    <row r="1027" spans="1:7" ht="18.75">
      <c r="A1027" s="96" t="s">
        <v>1020</v>
      </c>
      <c r="B1027" s="97"/>
      <c r="C1027" s="51"/>
      <c r="D1027" s="104" t="s">
        <v>1021</v>
      </c>
      <c r="E1027" s="104"/>
      <c r="F1027" s="104"/>
      <c r="G1027" s="52"/>
    </row>
    <row r="1028" spans="1:7" ht="15">
      <c r="A1028" s="18"/>
      <c r="B1028" s="22"/>
      <c r="C1028" s="53"/>
      <c r="D1028" s="93" t="s">
        <v>1022</v>
      </c>
      <c r="E1028" s="93"/>
      <c r="F1028" s="93"/>
      <c r="G1028" s="54"/>
    </row>
    <row r="1029" spans="1:7" ht="18.75">
      <c r="A1029" s="55" t="s">
        <v>1023</v>
      </c>
      <c r="B1029" s="22"/>
      <c r="C1029" s="53"/>
      <c r="D1029" s="93" t="s">
        <v>1024</v>
      </c>
      <c r="E1029" s="93"/>
      <c r="F1029" s="93"/>
      <c r="G1029" s="54"/>
    </row>
    <row r="1030" spans="1:7" ht="15">
      <c r="A1030" s="18"/>
      <c r="B1030" s="22"/>
      <c r="C1030" s="53"/>
      <c r="D1030" s="56"/>
      <c r="E1030" s="23"/>
      <c r="F1030" s="23"/>
      <c r="G1030" s="54"/>
    </row>
    <row r="1031" spans="1:7" ht="15">
      <c r="A1031" s="94" t="s">
        <v>1025</v>
      </c>
      <c r="B1031" s="94"/>
      <c r="C1031" s="94"/>
      <c r="D1031" s="94"/>
      <c r="E1031" s="94"/>
      <c r="F1031" s="94"/>
      <c r="G1031" s="94"/>
    </row>
    <row r="1032" spans="1:7" ht="15">
      <c r="A1032" s="95" t="s">
        <v>1026</v>
      </c>
      <c r="B1032" s="95"/>
      <c r="C1032" s="95"/>
      <c r="D1032" s="95"/>
      <c r="E1032" s="95"/>
      <c r="F1032" s="95"/>
      <c r="G1032" s="95"/>
    </row>
  </sheetData>
  <sheetProtection password="C32A" sheet="1"/>
  <protectedRanges>
    <protectedRange sqref="F2:F1018" name="Oblast1"/>
    <protectedRange sqref="C1022:C1027" name="Oblast2"/>
  </protectedRanges>
  <autoFilter ref="A1:G1032"/>
  <mergeCells count="16">
    <mergeCell ref="A1022:B1022"/>
    <mergeCell ref="D1022:F1022"/>
    <mergeCell ref="A1023:B1023"/>
    <mergeCell ref="D1023:F1023"/>
    <mergeCell ref="A1024:B1024"/>
    <mergeCell ref="D1024:F1024"/>
    <mergeCell ref="D1028:F1028"/>
    <mergeCell ref="D1029:F1029"/>
    <mergeCell ref="A1031:G1031"/>
    <mergeCell ref="A1032:G1032"/>
    <mergeCell ref="A1025:B1025"/>
    <mergeCell ref="D1025:F1025"/>
    <mergeCell ref="A1026:B1026"/>
    <mergeCell ref="D1026:F1026"/>
    <mergeCell ref="A1027:B1027"/>
    <mergeCell ref="D1027:F1027"/>
  </mergeCells>
  <hyperlinks>
    <hyperlink ref="C709" r:id="rId1" display="https://goo.gl/photos/mmsqtupmWoe3hY5L6"/>
    <hyperlink ref="C636" r:id="rId2" display="https://goo.gl/photos/9kC6bQ4Vh8zm4CKL8"/>
    <hyperlink ref="C414" r:id="rId3" display="https://goo.gl/photos/4Rd4wLKBxH2e1ch8A"/>
    <hyperlink ref="C717" r:id="rId4" display="https://goo.gl/photos/kPtiLKGcX12tZwzS7"/>
    <hyperlink ref="C93" r:id="rId5" display="https://goo.gl/photos/RXgi2hCCeTt8QdmE9"/>
    <hyperlink ref="C157" r:id="rId6" display="Echeveria strictiflora SIH L45/2016, El Carmen (Las Vigas), Coahuila, Mexico, 2357 m, IS"/>
    <hyperlink ref="C397" r:id="rId7" display="Escobaria sp. SIH L 26/2016, Bajío de Ahuichila, Coahuila, Mexico, 1198 m, IS"/>
    <hyperlink ref="C255" r:id="rId8" display="Echinocereus pectinatus v. rigidissimu, 2016"/>
    <hyperlink ref="C962" r:id="rId9" display="https://goo.gl/photos/kRpwLmFt7fFjW35E7"/>
    <hyperlink ref="C151" r:id="rId10" display="https://goo.gl/photos/NsR2NDcPPdQXQzLi7"/>
    <hyperlink ref="C94" r:id="rId11" display="https://goo.gl/photos/297Qz7qTM5WmwkjY7"/>
    <hyperlink ref="C963" r:id="rId12" display="https://goo.gl/photos/sTPV83ka7sa6PdtE9"/>
    <hyperlink ref="C922" r:id="rId13" display="https://goo.gl/photos/v9U5KNobAsG18gJL6"/>
    <hyperlink ref="C385" r:id="rId14" display="https://goo.gl/photos/Uug1u7u6LMS5A7vo8"/>
    <hyperlink ref="C141" r:id="rId15" display="https://goo.gl/photos/CMVW7S9mu84uiphJ6"/>
    <hyperlink ref="C901" r:id="rId16" display="https://goo.gl/photos/4qxXHW7suyps7geS9"/>
    <hyperlink ref="C789" r:id="rId17" display="https://goo.gl/photos/xabiEVFPa375aP9o7"/>
    <hyperlink ref="C902" r:id="rId18" display="https://goo.gl/photos/fTUe1CruaMqHBqX2A"/>
    <hyperlink ref="C900" r:id="rId19" display="https://goo.gl/photos/hvsWFGCZeSKkL4eU9"/>
    <hyperlink ref="C755" r:id="rId20" display="Neobesseya missouriensis, 2016"/>
    <hyperlink ref="C27" r:id="rId21" display="https://goo.gl/photos/tKXK76hGgus98yEL8"/>
    <hyperlink ref="C25" r:id="rId22" display="https://goo.gl/photos/z3rRZXLJSCErAENTA"/>
    <hyperlink ref="C251" r:id="rId23" display="Echinocereus morricalii, 2017"/>
    <hyperlink ref="C361" r:id="rId24" display="Echinopsis HYBRID Schick MEX BEX"/>
    <hyperlink ref="C97" r:id="rId25" display="Brasilicactus graessneri, 2017"/>
    <hyperlink ref="C422" r:id="rId26" display="Frailea angelensis, 2017"/>
    <hyperlink ref="C328" r:id="rId27" display="Echinofossulocactus ochoteranaus MS 460, La Salitrera, 2017"/>
    <hyperlink ref="C710" r:id="rId28" display="Mammillaria jaliscana SIH 106, z rostlin s tmavými trny, Pozuelos, San Luis Potosi, Mexico, 2182 m, IS 2012"/>
    <hyperlink ref="C705" r:id="rId29" display="Mammillaria guelzoviana, 2012"/>
    <hyperlink ref="C154" r:id="rId30" display="Coryphatha palmeri (delicata) SIH 110, El Núňez, San Luis Potosí, Mexico, 1781 m, IS 2012"/>
    <hyperlink ref="C633" r:id="rId31" display="Hamatocactus hamatacanthus SIH 117, El Huizache, San Luis Potosí, Mexico, 1411 m, IS 2012"/>
    <hyperlink ref="C132" r:id="rId32" display="Coryphantha difficilis SIH 128, General Cepeda, Coahuila, Mexico, 1450 m, IS 2012"/>
    <hyperlink ref="C284" r:id="rId33" display="Echinocereus stramineus SIH 131, El Pilar, Marte, Coahuila, Mexico, 1192 m, IS 2012"/>
    <hyperlink ref="C131" r:id="rId34" display="Coryphantha cornifera SIH 211, Rancho Nuevo Sombrerete, Querétaro, Mexico, 2000 m, IS 2012"/>
    <hyperlink ref="C133" r:id="rId35" display="Coryphantha echinoidea SIH 111, El Núňez, San Luis Potosí, Mexico, 1781 m, IS 2012"/>
    <hyperlink ref="C805" r:id="rId36" display="Parodia chrysacanthion J0 851.03, Volcan, Salta, Argentina, 2090 m, 2015"/>
    <hyperlink ref="C635" r:id="rId37" display="Hamatocactus setispinus v. flavibaccatus, 2013"/>
    <hyperlink ref="C677" r:id="rId38" display="Lobivia jajoiana WR 213, Quebrada de Humahuaca, Jujuy, Argentina, od F. Šibal, 2015"/>
    <hyperlink ref="C704" r:id="rId39" display="Mammillaria fraileana REP 580,  La Paz, Baja California, Mexico, 120 m"/>
    <hyperlink ref="C646" r:id="rId40" display="Lobivia amblayensis R19, Cachipampa to Cachi, Salta, Argentina, ( původ Koehres), 2016"/>
    <hyperlink ref="C838" r:id="rId41" display="Phemeranthus sp. SIH 104, Ojocaliente, Aquascalientes, Mexico, 1988 m, F1, 2017"/>
    <hyperlink ref="C1005" r:id="rId42" display="Turbinicarpus alonsoi, Xichu, GTO, 2017"/>
    <hyperlink ref="C158" r:id="rId43" display="Echinicereus knipelianus"/>
    <hyperlink ref="C893" r:id="rId44" display="Sulcorebutia tarabucoensis, žluto-červený květ"/>
    <hyperlink ref="C892" r:id="rId45" display="Sulcorebutia steinbachii, žluto-červený květ"/>
  </hyperlinks>
  <printOptions/>
  <pageMargins left="0.11811023622047245" right="0.11811023622047245" top="0.7874015748031497" bottom="0.7874015748031497" header="0.31496062992125984" footer="0.31496062992125984"/>
  <pageSetup horizontalDpi="600" verticalDpi="600" orientation="portrait" paperSize="9" r:id="rId46"/>
</worksheet>
</file>

<file path=xl/worksheets/sheet2.xml><?xml version="1.0" encoding="utf-8"?>
<worksheet xmlns="http://schemas.openxmlformats.org/spreadsheetml/2006/main" xmlns:r="http://schemas.openxmlformats.org/officeDocument/2006/relationships">
  <dimension ref="A19:G19"/>
  <sheetViews>
    <sheetView zoomScalePageLayoutView="0" workbookViewId="0" topLeftCell="A1">
      <selection activeCell="F15" sqref="F15"/>
    </sheetView>
  </sheetViews>
  <sheetFormatPr defaultColWidth="9.140625" defaultRowHeight="15"/>
  <cols>
    <col min="3" max="3" width="20.8515625" style="0" customWidth="1"/>
    <col min="4" max="5" width="9.140625" style="30" customWidth="1"/>
  </cols>
  <sheetData>
    <row r="19" spans="1:7" ht="15">
      <c r="A19" s="30"/>
      <c r="F19" s="30"/>
      <c r="G19" s="30"/>
    </row>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Musil</dc:creator>
  <cp:keywords/>
  <dc:description/>
  <cp:lastModifiedBy>Musil Jiri</cp:lastModifiedBy>
  <cp:lastPrinted>2017-10-08T19:32:02Z</cp:lastPrinted>
  <dcterms:created xsi:type="dcterms:W3CDTF">2014-10-11T18:35:03Z</dcterms:created>
  <dcterms:modified xsi:type="dcterms:W3CDTF">2017-10-09T07:51:02Z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